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9495" windowHeight="7425" firstSheet="1" activeTab="10"/>
  </bookViews>
  <sheets>
    <sheet name="Сборник рецептур" sheetId="17" r:id="rId1"/>
    <sheet name="День 1" sheetId="3" r:id="rId2"/>
    <sheet name="День 2" sheetId="4" r:id="rId3"/>
    <sheet name="День 3" sheetId="5" r:id="rId4"/>
    <sheet name="День 4" sheetId="6" r:id="rId5"/>
    <sheet name="День 5" sheetId="7" r:id="rId6"/>
    <sheet name="День 6" sheetId="8" r:id="rId7"/>
    <sheet name="День 7" sheetId="9" r:id="rId8"/>
    <sheet name="День 8" sheetId="10" r:id="rId9"/>
    <sheet name="День 9" sheetId="11" r:id="rId10"/>
    <sheet name="День 10" sheetId="12" r:id="rId11"/>
    <sheet name="День 11" sheetId="13" r:id="rId12"/>
    <sheet name="День 12" sheetId="14" r:id="rId13"/>
    <sheet name="День 13" sheetId="15" r:id="rId14"/>
    <sheet name="День 14" sheetId="16" r:id="rId15"/>
  </sheets>
  <calcPr calcId="144525"/>
</workbook>
</file>

<file path=xl/calcChain.xml><?xml version="1.0" encoding="utf-8"?>
<calcChain xmlns="http://schemas.openxmlformats.org/spreadsheetml/2006/main">
  <c r="F10" i="14" l="1"/>
  <c r="C10" i="14"/>
  <c r="G22" i="16"/>
  <c r="F22" i="16"/>
  <c r="E22" i="16"/>
  <c r="D22" i="16"/>
  <c r="C22" i="16"/>
  <c r="G12" i="16"/>
  <c r="F12" i="16"/>
  <c r="E12" i="16"/>
  <c r="D12" i="16"/>
  <c r="C12" i="16"/>
  <c r="G23" i="15"/>
  <c r="F23" i="15"/>
  <c r="E23" i="15"/>
  <c r="D23" i="15"/>
  <c r="C23" i="15"/>
  <c r="G13" i="15"/>
  <c r="F13" i="15"/>
  <c r="E13" i="15"/>
  <c r="D13" i="15"/>
  <c r="C13" i="15"/>
  <c r="G21" i="14"/>
  <c r="F21" i="14"/>
  <c r="E21" i="14"/>
  <c r="D21" i="14"/>
  <c r="C21" i="14"/>
  <c r="G10" i="14"/>
  <c r="F22" i="14"/>
  <c r="E10" i="14"/>
  <c r="D10" i="14"/>
  <c r="F26" i="13"/>
  <c r="G25" i="13"/>
  <c r="F25" i="13"/>
  <c r="E25" i="13"/>
  <c r="E26" i="13" s="1"/>
  <c r="D25" i="13"/>
  <c r="C25" i="13"/>
  <c r="G13" i="13"/>
  <c r="G26" i="13" s="1"/>
  <c r="F13" i="13"/>
  <c r="E13" i="13"/>
  <c r="D13" i="13"/>
  <c r="D26" i="13" s="1"/>
  <c r="C13" i="13"/>
  <c r="C26" i="13" s="1"/>
  <c r="C23" i="12"/>
  <c r="G12" i="12"/>
  <c r="G23" i="12" s="1"/>
  <c r="F12" i="12"/>
  <c r="F23" i="12" s="1"/>
  <c r="E12" i="12"/>
  <c r="E23" i="12" s="1"/>
  <c r="D12" i="12"/>
  <c r="D23" i="12" s="1"/>
  <c r="C12" i="12"/>
  <c r="C22" i="11"/>
  <c r="G11" i="11"/>
  <c r="F11" i="11"/>
  <c r="E11" i="11"/>
  <c r="D11" i="11"/>
  <c r="C11" i="11"/>
  <c r="G24" i="10"/>
  <c r="F24" i="10"/>
  <c r="C24" i="10"/>
  <c r="G12" i="10"/>
  <c r="F12" i="10"/>
  <c r="E12" i="10"/>
  <c r="E24" i="10" s="1"/>
  <c r="D12" i="10"/>
  <c r="D24" i="10" s="1"/>
  <c r="C12" i="10"/>
  <c r="C23" i="9"/>
  <c r="G11" i="9"/>
  <c r="G23" i="9" s="1"/>
  <c r="F11" i="9"/>
  <c r="F23" i="9" s="1"/>
  <c r="E11" i="9"/>
  <c r="E23" i="9" s="1"/>
  <c r="D11" i="9"/>
  <c r="D23" i="9" s="1"/>
  <c r="C11" i="9"/>
  <c r="C24" i="9" s="1"/>
  <c r="G23" i="8"/>
  <c r="F23" i="8"/>
  <c r="E23" i="8"/>
  <c r="D23" i="8"/>
  <c r="C23" i="8"/>
  <c r="G11" i="8"/>
  <c r="F11" i="8"/>
  <c r="E11" i="8"/>
  <c r="D11" i="8"/>
  <c r="C11" i="8"/>
  <c r="G23" i="7"/>
  <c r="F23" i="7"/>
  <c r="E23" i="7"/>
  <c r="D23" i="7"/>
  <c r="C23" i="7"/>
  <c r="G13" i="7"/>
  <c r="F13" i="7"/>
  <c r="E13" i="7"/>
  <c r="D13" i="7"/>
  <c r="G25" i="10" l="1"/>
  <c r="F25" i="10" s="1"/>
  <c r="E25" i="10" s="1"/>
  <c r="D25" i="10" s="1"/>
  <c r="G24" i="15"/>
  <c r="G24" i="7"/>
  <c r="F24" i="7" s="1"/>
  <c r="E24" i="7" s="1"/>
  <c r="D24" i="7" s="1"/>
  <c r="E22" i="14"/>
  <c r="F23" i="16"/>
  <c r="D23" i="16"/>
  <c r="D22" i="14"/>
  <c r="C25" i="10"/>
  <c r="G24" i="9"/>
  <c r="F24" i="9" s="1"/>
  <c r="E24" i="9" s="1"/>
  <c r="D24" i="9" s="1"/>
  <c r="C23" i="16"/>
  <c r="E23" i="16"/>
  <c r="C24" i="7"/>
  <c r="F24" i="15"/>
  <c r="E24" i="15" s="1"/>
  <c r="D24" i="15"/>
  <c r="C24" i="15" s="1"/>
  <c r="C22" i="14"/>
  <c r="G22" i="14"/>
  <c r="G24" i="12"/>
  <c r="F24" i="12" s="1"/>
  <c r="E24" i="12" s="1"/>
  <c r="D24" i="12" s="1"/>
  <c r="C24" i="12" s="1"/>
  <c r="G24" i="8"/>
  <c r="F24" i="8"/>
  <c r="E24" i="8"/>
  <c r="D24" i="8"/>
  <c r="C24" i="8" s="1"/>
  <c r="C13" i="7"/>
  <c r="G23" i="6"/>
  <c r="F23" i="6"/>
  <c r="E23" i="6"/>
  <c r="D23" i="6"/>
  <c r="C23" i="6"/>
  <c r="G13" i="6"/>
  <c r="F13" i="6"/>
  <c r="E13" i="6"/>
  <c r="D13" i="6"/>
  <c r="C13" i="6"/>
  <c r="G23" i="5"/>
  <c r="F23" i="5"/>
  <c r="E23" i="5"/>
  <c r="D23" i="5"/>
  <c r="C23" i="5"/>
  <c r="G13" i="5"/>
  <c r="F13" i="5"/>
  <c r="E13" i="5"/>
  <c r="D13" i="5"/>
  <c r="C13" i="5"/>
  <c r="G24" i="4"/>
  <c r="F24" i="4"/>
  <c r="E24" i="4"/>
  <c r="D24" i="4"/>
  <c r="C24" i="4"/>
  <c r="G14" i="4"/>
  <c r="F14" i="4"/>
  <c r="E14" i="4"/>
  <c r="D14" i="4"/>
  <c r="C14" i="4"/>
  <c r="G24" i="3"/>
  <c r="F24" i="3"/>
  <c r="E24" i="3"/>
  <c r="D24" i="3"/>
  <c r="C24" i="3"/>
  <c r="G13" i="3"/>
  <c r="F13" i="3"/>
  <c r="E13" i="3"/>
  <c r="D13" i="3"/>
  <c r="G25" i="3" l="1"/>
  <c r="F25" i="3" s="1"/>
  <c r="E25" i="3" s="1"/>
  <c r="D25" i="3" s="1"/>
  <c r="C25" i="3" s="1"/>
  <c r="G24" i="5"/>
  <c r="F24" i="5" s="1"/>
  <c r="E24" i="5" s="1"/>
  <c r="D24" i="5" s="1"/>
  <c r="C24" i="5" s="1"/>
  <c r="G24" i="6"/>
  <c r="F24" i="6" s="1"/>
  <c r="E24" i="6" s="1"/>
  <c r="D24" i="6" s="1"/>
  <c r="C24" i="6" s="1"/>
  <c r="G25" i="4"/>
  <c r="F25" i="4"/>
  <c r="E25" i="4"/>
  <c r="D25" i="4"/>
  <c r="C25" i="4" s="1"/>
  <c r="C13" i="3"/>
  <c r="G23" i="16"/>
  <c r="G22" i="11"/>
  <c r="G23" i="11"/>
  <c r="F22" i="11"/>
  <c r="F23" i="11"/>
  <c r="E22" i="11"/>
  <c r="E23" i="11"/>
  <c r="D22" i="11"/>
  <c r="D23" i="11"/>
  <c r="C23" i="11"/>
</calcChain>
</file>

<file path=xl/sharedStrings.xml><?xml version="1.0" encoding="utf-8"?>
<sst xmlns="http://schemas.openxmlformats.org/spreadsheetml/2006/main" count="465" uniqueCount="186">
  <si>
    <t>Приём пищи, наименование блюда</t>
  </si>
  <si>
    <t>Масса порции</t>
  </si>
  <si>
    <t>Пищевые вещества (г)</t>
  </si>
  <si>
    <t>Б</t>
  </si>
  <si>
    <t>Ж</t>
  </si>
  <si>
    <t>У</t>
  </si>
  <si>
    <t>Энергитическая ценность (Ккал)</t>
  </si>
  <si>
    <t>Батон нарезной</t>
  </si>
  <si>
    <t>ИТОГО:</t>
  </si>
  <si>
    <t>ВСЕГО за день:</t>
  </si>
  <si>
    <t>Хлеб пшеничный</t>
  </si>
  <si>
    <t>Приём пищи</t>
  </si>
  <si>
    <t>Номер рецептуры</t>
  </si>
  <si>
    <t>День 1</t>
  </si>
  <si>
    <t>Завтрак</t>
  </si>
  <si>
    <t>Обед</t>
  </si>
  <si>
    <t>Огурец свежий</t>
  </si>
  <si>
    <t>День 2</t>
  </si>
  <si>
    <t>День 3</t>
  </si>
  <si>
    <t>День 4</t>
  </si>
  <si>
    <t xml:space="preserve">Чай с сахаром и лимоном </t>
  </si>
  <si>
    <t>Запеканка рисовая с морковью</t>
  </si>
  <si>
    <t>Котлета "Здоровье"</t>
  </si>
  <si>
    <t>День 5</t>
  </si>
  <si>
    <t>458(2)</t>
  </si>
  <si>
    <t>Каша из пшена и риса молочная жидкая "Дружба"</t>
  </si>
  <si>
    <t>День 6</t>
  </si>
  <si>
    <t>День 7</t>
  </si>
  <si>
    <t>Чай с сахаром</t>
  </si>
  <si>
    <t>День 9</t>
  </si>
  <si>
    <t>День 8</t>
  </si>
  <si>
    <t>Кофейный напиток с молоком</t>
  </si>
  <si>
    <t>День 10</t>
  </si>
  <si>
    <t>День 11</t>
  </si>
  <si>
    <t>День 12</t>
  </si>
  <si>
    <t>День 13</t>
  </si>
  <si>
    <t>День 14</t>
  </si>
  <si>
    <t>Печень тушённая в соусе</t>
  </si>
  <si>
    <t>754</t>
  </si>
  <si>
    <t>379</t>
  </si>
  <si>
    <t>Свекольник со сметаной</t>
  </si>
  <si>
    <t>Компот из свежих яблок</t>
  </si>
  <si>
    <t>Горошек зелёный с яйцом</t>
  </si>
  <si>
    <t>2/1</t>
  </si>
  <si>
    <t>Плов из мяса кур</t>
  </si>
  <si>
    <t>Бутерброд с маслом и сыром</t>
  </si>
  <si>
    <t>Суп молочный с макаронными изделиями</t>
  </si>
  <si>
    <t xml:space="preserve">Чай с сахаром </t>
  </si>
  <si>
    <t>49(1)</t>
  </si>
  <si>
    <t>Каша жидкая молочная рисовая с маслом</t>
  </si>
  <si>
    <t>Суп картофельный с рыбными фрикадельками</t>
  </si>
  <si>
    <t>Рис отварной с овощами</t>
  </si>
  <si>
    <t>Капуста тушеная</t>
  </si>
  <si>
    <t>Омлет с сосисками</t>
  </si>
  <si>
    <t>Запеканка рисовая с творогом</t>
  </si>
  <si>
    <t>14</t>
  </si>
  <si>
    <t>Компот из сушеных фруктов</t>
  </si>
  <si>
    <t>Макароны отварные с овощами</t>
  </si>
  <si>
    <t>Котлета рыбная "Любительская"</t>
  </si>
  <si>
    <t>Суп картофельный с гречкой и курицей</t>
  </si>
  <si>
    <t>Возрастная группа 5-11 класс</t>
  </si>
  <si>
    <t>350(1)</t>
  </si>
  <si>
    <t>Сыр (порциями)</t>
  </si>
  <si>
    <t>84(1)</t>
  </si>
  <si>
    <t>421(1)</t>
  </si>
  <si>
    <t>52(1)</t>
  </si>
  <si>
    <t>163(1)</t>
  </si>
  <si>
    <t>644(1)</t>
  </si>
  <si>
    <t>59(1)</t>
  </si>
  <si>
    <t>286(1)</t>
  </si>
  <si>
    <t>534(1)</t>
  </si>
  <si>
    <t>Сырники из творога (с соусом)</t>
  </si>
  <si>
    <t>463(1)</t>
  </si>
  <si>
    <t>261(1)</t>
  </si>
  <si>
    <t>93(1)</t>
  </si>
  <si>
    <t>189(1)</t>
  </si>
  <si>
    <t>300(1)</t>
  </si>
  <si>
    <t>256(1)</t>
  </si>
  <si>
    <t>212(1)</t>
  </si>
  <si>
    <t>Чай с молоком или сливками</t>
  </si>
  <si>
    <t>Соус сметанный с томатом</t>
  </si>
  <si>
    <t>332</t>
  </si>
  <si>
    <t>49</t>
  </si>
  <si>
    <t>Сосиска отварная</t>
  </si>
  <si>
    <t>Бутерброд с сыром</t>
  </si>
  <si>
    <t>Пюре картофельное</t>
  </si>
  <si>
    <t>321(1)</t>
  </si>
  <si>
    <t>275(1)</t>
  </si>
  <si>
    <t>Сыр порциями</t>
  </si>
  <si>
    <t>458(1)</t>
  </si>
  <si>
    <t>Кондитерские изделия (вафли)</t>
  </si>
  <si>
    <t>Сыр порционно</t>
  </si>
  <si>
    <t>Кондитерское изделие (Печенье)</t>
  </si>
  <si>
    <t>Чай с сахаром и лимоном</t>
  </si>
  <si>
    <t>Кондитерские изделия (пряник)</t>
  </si>
  <si>
    <t>Кондитерское изделие (Пряник)</t>
  </si>
  <si>
    <t>Омлет натуральный</t>
  </si>
  <si>
    <t>215(1)</t>
  </si>
  <si>
    <t>Борщ с мясом и сметаной</t>
  </si>
  <si>
    <t>Картофельное пюре</t>
  </si>
  <si>
    <t>Сосиска/сарделька отварная</t>
  </si>
  <si>
    <t>Компот из сухофруктов</t>
  </si>
  <si>
    <t>62(1)</t>
  </si>
  <si>
    <t>272(1)</t>
  </si>
  <si>
    <t>Помидор свежий</t>
  </si>
  <si>
    <t>Суп картофельный с горохом и гренками</t>
  </si>
  <si>
    <t>Тефтели из мяса с рисом "Ежики"</t>
  </si>
  <si>
    <t>Макароны отварные с маслом</t>
  </si>
  <si>
    <t>99(1)</t>
  </si>
  <si>
    <t>58(1)</t>
  </si>
  <si>
    <t>Салат "Витаминный"</t>
  </si>
  <si>
    <t>Суп-лапша домашняя</t>
  </si>
  <si>
    <t>5(1)</t>
  </si>
  <si>
    <t>86(1)</t>
  </si>
  <si>
    <t>701</t>
  </si>
  <si>
    <t>Винегрет овощной</t>
  </si>
  <si>
    <t>Азу из мяса с картофелем</t>
  </si>
  <si>
    <t>Компот из кураги и изюма</t>
  </si>
  <si>
    <t>3/5</t>
  </si>
  <si>
    <t>71(1)</t>
  </si>
  <si>
    <t>537(1)</t>
  </si>
  <si>
    <t>Салат картофельный с кукурузой и морковью</t>
  </si>
  <si>
    <t>Суп с мясными фрикадельками</t>
  </si>
  <si>
    <t>Голубцы ленивые</t>
  </si>
  <si>
    <t>829</t>
  </si>
  <si>
    <t>69(1)</t>
  </si>
  <si>
    <t>478(1)</t>
  </si>
  <si>
    <t>298(1)</t>
  </si>
  <si>
    <t>Огурец маринованый (без уксуса) промышл.производства</t>
  </si>
  <si>
    <t>Рассольник  со сметаной</t>
  </si>
  <si>
    <t>Картофель отварной</t>
  </si>
  <si>
    <t>Поджарка из рыбы</t>
  </si>
  <si>
    <t>92(1)</t>
  </si>
  <si>
    <t>318(1)</t>
  </si>
  <si>
    <t>231(1)</t>
  </si>
  <si>
    <t>Суп картофельный с клёцками</t>
  </si>
  <si>
    <t>Каша гречневая рассыпчатая с овощами</t>
  </si>
  <si>
    <t>44/3</t>
  </si>
  <si>
    <t>85(1)</t>
  </si>
  <si>
    <t>Салат из свеклы с зелёным горошком</t>
  </si>
  <si>
    <t>Щи со сметаной</t>
  </si>
  <si>
    <t>Сосиски, сардельки отварные</t>
  </si>
  <si>
    <t>830</t>
  </si>
  <si>
    <t>30(1)</t>
  </si>
  <si>
    <t xml:space="preserve">Суп крестьянский со сметаной </t>
  </si>
  <si>
    <t>37(1)</t>
  </si>
  <si>
    <t>274(1)</t>
  </si>
  <si>
    <t>Салат из помидоров и огурцов с репчатым луком и растительным маслом</t>
  </si>
  <si>
    <t xml:space="preserve">Борщ "Украинский" </t>
  </si>
  <si>
    <t>Тефтели мясные</t>
  </si>
  <si>
    <t>19(1)</t>
  </si>
  <si>
    <t>1102(1)</t>
  </si>
  <si>
    <t>287(1)</t>
  </si>
  <si>
    <t>414(1)</t>
  </si>
  <si>
    <t>Икра кабачковая (промышленного пр-ва)</t>
  </si>
  <si>
    <t>Суп с рыбными консервами</t>
  </si>
  <si>
    <t>121(1)</t>
  </si>
  <si>
    <t>87(1)</t>
  </si>
  <si>
    <t>Сок фруктовый</t>
  </si>
  <si>
    <t>Кондитерские изделия (Печенье)</t>
  </si>
  <si>
    <t>124</t>
  </si>
  <si>
    <t>Примерное четырнадцатидневное меню и пищевая ценность при двухразовом питании,</t>
  </si>
  <si>
    <t>в осенне-зимний и весенний периоды</t>
  </si>
  <si>
    <t>Меню составлялось в соответствии со следующими сборниками рецептур используемых блюд и кулинарных изделий:</t>
  </si>
  <si>
    <t>1. Сборник технологических нормативов, рецептур блюд и кулинарных изделий для дошкольных организаций и детских оздоровительных учреждений. Уральский региональный центр питания, 2013 г.</t>
  </si>
  <si>
    <t>2. Сборник технических нормативов для питания детей в дошкольных организациях: методические рекомендации и технические документы. Д.В. Гращенков, Л.И. Николаева. - Екатеринбург, 2011 год.</t>
  </si>
  <si>
    <t>3. Справочник рецептур блюд для питания учащихся образовательных учреждений города Москвы, выпуск 4, 2003 г.</t>
  </si>
  <si>
    <t>4. Сборник технологических нормативов, рецептур блюд и кулинарных изделий для школ, школ-интернатов, детских домов, детских оздоровительных учреждений профессионального  образования, специализир.учреждений д/несовершеннолетних, нуждающихся в соц.реабилитации</t>
  </si>
  <si>
    <t>5. Сборник рецептур блюд и кулинарных изделий для предприятий общественного питания. 2004г., «Хлебпродинформ»., В. Т. Лапшина</t>
  </si>
  <si>
    <t>6. Сборник рецептур блюд и кулинарных изделий для питания детей в дошкольных организациях/М.П. Могильный, В.А. Тутельян</t>
  </si>
  <si>
    <t>Мясо тушеное с овощами в соусе</t>
  </si>
  <si>
    <t>приготовляемых блюд для обучающихся детей с 11 лет и старше.</t>
  </si>
  <si>
    <t>Рис припущенный</t>
  </si>
  <si>
    <t>316(1)</t>
  </si>
  <si>
    <t>Сложный гарнир</t>
  </si>
  <si>
    <t>439(1)</t>
  </si>
  <si>
    <t>Суп картофельный с крупой (манной)</t>
  </si>
  <si>
    <t>3(1)</t>
  </si>
  <si>
    <t>Рагу овощное с мясом</t>
  </si>
  <si>
    <t>8(1)</t>
  </si>
  <si>
    <t xml:space="preserve">Свежие фрукты </t>
  </si>
  <si>
    <t xml:space="preserve">Фрукты свежие </t>
  </si>
  <si>
    <t>Фрукты свежие</t>
  </si>
  <si>
    <t>Какао с молоком</t>
  </si>
  <si>
    <t>Салат "Степной"</t>
  </si>
  <si>
    <t>25(1)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</si>
</sst>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u/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u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/>
    <xf numFmtId="0" fontId="1" fillId="0" borderId="6" xfId="0" applyFont="1" applyBorder="1" applyAlignment="1">
      <alignment horizontal="center"/>
    </xf>
    <xf numFmtId="0" fontId="1" fillId="0" borderId="1" xfId="0" applyFont="1" applyBorder="1"/>
    <xf numFmtId="0" fontId="1" fillId="0" borderId="13" xfId="0" applyFont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wrapText="1"/>
    </xf>
    <xf numFmtId="0" fontId="1" fillId="0" borderId="20" xfId="0" applyFont="1" applyBorder="1"/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28" xfId="0" applyFont="1" applyBorder="1"/>
    <xf numFmtId="0" fontId="1" fillId="0" borderId="29" xfId="0" applyFont="1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1" fillId="0" borderId="7" xfId="0" applyFont="1" applyBorder="1"/>
    <xf numFmtId="0" fontId="1" fillId="0" borderId="6" xfId="0" applyFont="1" applyBorder="1" applyAlignment="1">
      <alignment wrapText="1"/>
    </xf>
    <xf numFmtId="0" fontId="1" fillId="0" borderId="19" xfId="0" applyFont="1" applyBorder="1"/>
    <xf numFmtId="0" fontId="1" fillId="0" borderId="3" xfId="0" applyFont="1" applyFill="1" applyBorder="1"/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Border="1" applyAlignment="1">
      <alignment wrapText="1"/>
    </xf>
    <xf numFmtId="0" fontId="1" fillId="0" borderId="33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8" xfId="0" applyFont="1" applyBorder="1"/>
    <xf numFmtId="0" fontId="1" fillId="0" borderId="30" xfId="0" applyFont="1" applyBorder="1" applyAlignment="1">
      <alignment wrapText="1"/>
    </xf>
    <xf numFmtId="0" fontId="1" fillId="0" borderId="36" xfId="0" applyFont="1" applyBorder="1"/>
    <xf numFmtId="0" fontId="1" fillId="0" borderId="24" xfId="0" applyFont="1" applyBorder="1" applyAlignment="1">
      <alignment horizontal="center"/>
    </xf>
    <xf numFmtId="0" fontId="1" fillId="0" borderId="40" xfId="0" applyFont="1" applyBorder="1"/>
    <xf numFmtId="0" fontId="1" fillId="0" borderId="11" xfId="0" applyFont="1" applyBorder="1"/>
    <xf numFmtId="0" fontId="1" fillId="0" borderId="41" xfId="0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Border="1"/>
    <xf numFmtId="0" fontId="1" fillId="0" borderId="31" xfId="0" applyFont="1" applyBorder="1" applyAlignment="1">
      <alignment horizontal="center"/>
    </xf>
    <xf numFmtId="0" fontId="1" fillId="0" borderId="6" xfId="0" applyFont="1" applyBorder="1"/>
    <xf numFmtId="49" fontId="1" fillId="0" borderId="30" xfId="0" applyNumberFormat="1" applyFont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/>
    <xf numFmtId="0" fontId="6" fillId="0" borderId="8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4" xfId="0" applyFont="1" applyBorder="1"/>
    <xf numFmtId="0" fontId="6" fillId="0" borderId="15" xfId="0" applyFont="1" applyBorder="1"/>
    <xf numFmtId="0" fontId="1" fillId="0" borderId="25" xfId="0" applyFont="1" applyBorder="1"/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1" fillId="0" borderId="25" xfId="0" applyFont="1" applyBorder="1" applyAlignment="1">
      <alignment wrapText="1"/>
    </xf>
    <xf numFmtId="0" fontId="1" fillId="0" borderId="30" xfId="0" applyFont="1" applyBorder="1" applyAlignment="1">
      <alignment horizontal="center"/>
    </xf>
    <xf numFmtId="0" fontId="6" fillId="0" borderId="20" xfId="0" applyFont="1" applyBorder="1"/>
    <xf numFmtId="49" fontId="6" fillId="0" borderId="7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0" fontId="1" fillId="0" borderId="35" xfId="0" applyFont="1" applyBorder="1"/>
    <xf numFmtId="49" fontId="1" fillId="0" borderId="31" xfId="0" applyNumberFormat="1" applyFont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16" xfId="0" applyFont="1" applyBorder="1" applyAlignment="1">
      <alignment horizontal="center"/>
    </xf>
    <xf numFmtId="0" fontId="1" fillId="0" borderId="6" xfId="0" applyFont="1" applyBorder="1" applyAlignment="1">
      <alignment horizontal="left" wrapText="1"/>
    </xf>
    <xf numFmtId="49" fontId="1" fillId="0" borderId="6" xfId="0" applyNumberFormat="1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7" fillId="0" borderId="0" xfId="0" applyFont="1" applyAlignment="1"/>
    <xf numFmtId="0" fontId="0" fillId="0" borderId="0" xfId="0" applyAlignment="1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justify"/>
    </xf>
    <xf numFmtId="0" fontId="10" fillId="0" borderId="0" xfId="0" applyFont="1"/>
    <xf numFmtId="0" fontId="10" fillId="0" borderId="0" xfId="0" applyFont="1" applyAlignment="1">
      <alignment horizontal="justify"/>
    </xf>
    <xf numFmtId="0" fontId="6" fillId="0" borderId="7" xfId="0" applyFont="1" applyBorder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4" fillId="0" borderId="32" xfId="0" applyFont="1" applyBorder="1" applyAlignment="1">
      <alignment horizontal="center" vertical="center" textRotation="45"/>
    </xf>
    <xf numFmtId="0" fontId="4" fillId="0" borderId="13" xfId="0" applyFont="1" applyBorder="1" applyAlignment="1">
      <alignment horizontal="center" vertical="center" textRotation="45"/>
    </xf>
    <xf numFmtId="0" fontId="4" fillId="0" borderId="14" xfId="0" applyFont="1" applyBorder="1" applyAlignment="1">
      <alignment horizontal="center" vertical="center" textRotation="45"/>
    </xf>
    <xf numFmtId="0" fontId="3" fillId="2" borderId="0" xfId="0" applyFont="1" applyFill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1" fillId="0" borderId="3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1" fillId="0" borderId="35" xfId="0" applyFont="1" applyBorder="1" applyAlignment="1">
      <alignment horizontal="center" wrapText="1"/>
    </xf>
    <xf numFmtId="0" fontId="5" fillId="0" borderId="30" xfId="0" applyFont="1" applyBorder="1" applyAlignment="1">
      <alignment horizontal="center"/>
    </xf>
    <xf numFmtId="0" fontId="1" fillId="0" borderId="19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4" fillId="0" borderId="46" xfId="0" applyFont="1" applyBorder="1" applyAlignment="1">
      <alignment horizontal="center" vertical="center" textRotation="45"/>
    </xf>
    <xf numFmtId="0" fontId="4" fillId="0" borderId="18" xfId="0" applyFont="1" applyBorder="1" applyAlignment="1">
      <alignment horizontal="center" vertical="center" textRotation="45"/>
    </xf>
    <xf numFmtId="0" fontId="5" fillId="0" borderId="4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textRotation="45"/>
    </xf>
    <xf numFmtId="0" fontId="1" fillId="0" borderId="39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workbookViewId="0">
      <selection activeCell="M4" sqref="M4"/>
    </sheetView>
  </sheetViews>
  <sheetFormatPr defaultRowHeight="15" x14ac:dyDescent="0.25"/>
  <sheetData>
    <row r="1" spans="1:19" ht="20.25" x14ac:dyDescent="0.3">
      <c r="A1" s="97" t="s">
        <v>161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</row>
    <row r="2" spans="1:19" ht="20.25" x14ac:dyDescent="0.3">
      <c r="A2" s="97" t="s">
        <v>171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</row>
    <row r="3" spans="1:19" ht="20.25" x14ac:dyDescent="0.3">
      <c r="A3" s="97" t="s">
        <v>162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</row>
    <row r="4" spans="1:19" ht="20.25" x14ac:dyDescent="0.25">
      <c r="A4" s="99"/>
      <c r="B4" s="100"/>
      <c r="C4" s="100"/>
      <c r="D4" s="100"/>
      <c r="E4" s="100"/>
      <c r="F4" s="100"/>
      <c r="G4" s="100"/>
      <c r="H4" s="100"/>
      <c r="I4" s="100"/>
      <c r="J4" s="100"/>
      <c r="K4" s="98"/>
      <c r="L4" s="98"/>
      <c r="M4" s="98"/>
      <c r="N4" s="98"/>
      <c r="O4" s="98"/>
      <c r="P4" s="98"/>
      <c r="Q4" s="98"/>
      <c r="R4" s="98"/>
      <c r="S4" s="98"/>
    </row>
    <row r="5" spans="1:19" ht="20.25" x14ac:dyDescent="0.3">
      <c r="A5" s="101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</row>
    <row r="6" spans="1:19" ht="18.75" x14ac:dyDescent="0.3">
      <c r="A6" s="106" t="s">
        <v>163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98"/>
      <c r="S6" s="98"/>
    </row>
    <row r="7" spans="1:19" ht="18.75" x14ac:dyDescent="0.3">
      <c r="A7" s="102"/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</row>
    <row r="8" spans="1:19" ht="31.5" customHeight="1" x14ac:dyDescent="0.25">
      <c r="A8" s="107" t="s">
        <v>164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98"/>
      <c r="S8" s="98"/>
    </row>
    <row r="9" spans="1:19" ht="31.5" customHeight="1" x14ac:dyDescent="0.25">
      <c r="A9" s="107" t="s">
        <v>165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98"/>
      <c r="S9" s="98"/>
    </row>
    <row r="10" spans="1:19" ht="31.5" customHeight="1" x14ac:dyDescent="0.25">
      <c r="A10" s="103" t="s">
        <v>166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</row>
    <row r="11" spans="1:19" ht="31.5" customHeight="1" x14ac:dyDescent="0.25">
      <c r="A11" s="107" t="s">
        <v>167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98"/>
    </row>
    <row r="12" spans="1:19" ht="31.5" customHeight="1" x14ac:dyDescent="0.25">
      <c r="A12" s="103" t="s">
        <v>168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</row>
    <row r="13" spans="1:19" ht="31.5" customHeight="1" x14ac:dyDescent="0.25">
      <c r="A13" s="103" t="s">
        <v>169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</row>
    <row r="14" spans="1:19" ht="15.75" x14ac:dyDescent="0.25">
      <c r="A14" s="104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</row>
    <row r="15" spans="1:19" x14ac:dyDescent="0.25">
      <c r="A15" s="98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</row>
    <row r="16" spans="1:19" x14ac:dyDescent="0.25">
      <c r="A16" s="98"/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</row>
    <row r="17" spans="1:19" x14ac:dyDescent="0.25">
      <c r="A17" s="98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</row>
    <row r="18" spans="1:19" x14ac:dyDescent="0.25">
      <c r="A18" s="98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</row>
    <row r="19" spans="1:19" x14ac:dyDescent="0.25">
      <c r="A19" s="98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</row>
    <row r="20" spans="1:19" x14ac:dyDescent="0.25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</row>
    <row r="21" spans="1:19" x14ac:dyDescent="0.25">
      <c r="A21" s="98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</row>
    <row r="22" spans="1:19" x14ac:dyDescent="0.25">
      <c r="A22" s="98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</row>
    <row r="23" spans="1:19" x14ac:dyDescent="0.25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</row>
    <row r="24" spans="1:19" x14ac:dyDescent="0.25">
      <c r="A24" s="98"/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</row>
    <row r="25" spans="1:19" x14ac:dyDescent="0.25">
      <c r="A25" s="98"/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</row>
    <row r="26" spans="1:19" x14ac:dyDescent="0.25">
      <c r="A26" s="98"/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</row>
    <row r="27" spans="1:19" x14ac:dyDescent="0.25">
      <c r="A27" s="98"/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</row>
    <row r="28" spans="1:19" x14ac:dyDescent="0.25">
      <c r="A28" s="98"/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</row>
    <row r="29" spans="1:19" x14ac:dyDescent="0.25">
      <c r="A29" s="98"/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</row>
    <row r="30" spans="1:19" x14ac:dyDescent="0.25">
      <c r="A30" s="98"/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</row>
    <row r="31" spans="1:19" x14ac:dyDescent="0.25">
      <c r="A31" s="98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</row>
    <row r="32" spans="1:19" x14ac:dyDescent="0.25">
      <c r="A32" s="98"/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</row>
    <row r="33" spans="1:19" x14ac:dyDescent="0.25">
      <c r="A33" s="98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</row>
    <row r="34" spans="1:19" x14ac:dyDescent="0.25">
      <c r="A34" s="98"/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</row>
    <row r="35" spans="1:19" x14ac:dyDescent="0.25">
      <c r="A35" s="98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</row>
    <row r="36" spans="1:19" x14ac:dyDescent="0.25">
      <c r="A36" s="98"/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</row>
  </sheetData>
  <mergeCells count="4">
    <mergeCell ref="A6:Q6"/>
    <mergeCell ref="A8:Q8"/>
    <mergeCell ref="A9:Q9"/>
    <mergeCell ref="A11:R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workbookViewId="0">
      <selection activeCell="B9" sqref="B9"/>
    </sheetView>
  </sheetViews>
  <sheetFormatPr defaultColWidth="9.140625" defaultRowHeight="15.75" x14ac:dyDescent="0.25"/>
  <cols>
    <col min="1" max="1" width="14.5703125" style="1" customWidth="1"/>
    <col min="2" max="2" width="50.28515625" style="1" customWidth="1"/>
    <col min="3" max="3" width="11.28515625" style="1" customWidth="1"/>
    <col min="4" max="6" width="12" style="1" customWidth="1"/>
    <col min="7" max="7" width="16.28515625" style="1" customWidth="1"/>
    <col min="8" max="8" width="15" style="1" customWidth="1"/>
    <col min="9" max="16384" width="9.140625" style="1"/>
  </cols>
  <sheetData>
    <row r="1" spans="1:8" ht="21" x14ac:dyDescent="0.35">
      <c r="C1" s="111" t="s">
        <v>29</v>
      </c>
      <c r="D1" s="111"/>
    </row>
    <row r="2" spans="1:8" ht="18" customHeight="1" thickBot="1" x14ac:dyDescent="0.4">
      <c r="A2" s="116"/>
      <c r="B2" s="116"/>
      <c r="C2" s="116"/>
      <c r="D2" s="116"/>
      <c r="E2" s="116"/>
      <c r="F2" s="116"/>
      <c r="G2" s="116"/>
    </row>
    <row r="3" spans="1:8" ht="24" customHeight="1" x14ac:dyDescent="0.3">
      <c r="A3" s="17"/>
      <c r="B3" s="18"/>
      <c r="C3" s="112" t="s">
        <v>60</v>
      </c>
      <c r="D3" s="112"/>
      <c r="E3" s="112"/>
      <c r="F3" s="112"/>
      <c r="G3" s="112"/>
      <c r="H3" s="127"/>
    </row>
    <row r="4" spans="1:8" ht="32.25" customHeight="1" x14ac:dyDescent="0.25">
      <c r="A4" s="117" t="s">
        <v>11</v>
      </c>
      <c r="B4" s="119" t="s">
        <v>0</v>
      </c>
      <c r="C4" s="121" t="s">
        <v>1</v>
      </c>
      <c r="D4" s="123" t="s">
        <v>2</v>
      </c>
      <c r="E4" s="124"/>
      <c r="F4" s="125"/>
      <c r="G4" s="128" t="s">
        <v>6</v>
      </c>
      <c r="H4" s="130" t="s">
        <v>12</v>
      </c>
    </row>
    <row r="5" spans="1:8" ht="38.25" customHeight="1" thickBot="1" x14ac:dyDescent="0.3">
      <c r="A5" s="118"/>
      <c r="B5" s="120"/>
      <c r="C5" s="122"/>
      <c r="D5" s="21" t="s">
        <v>3</v>
      </c>
      <c r="E5" s="21" t="s">
        <v>4</v>
      </c>
      <c r="F5" s="21" t="s">
        <v>5</v>
      </c>
      <c r="G5" s="129"/>
      <c r="H5" s="131"/>
    </row>
    <row r="6" spans="1:8" x14ac:dyDescent="0.25">
      <c r="A6" s="108" t="s">
        <v>14</v>
      </c>
      <c r="B6" s="31" t="s">
        <v>44</v>
      </c>
      <c r="C6" s="2">
        <v>230</v>
      </c>
      <c r="D6" s="2">
        <v>19.12</v>
      </c>
      <c r="E6" s="2">
        <v>17.440000000000001</v>
      </c>
      <c r="F6" s="2">
        <v>32.96</v>
      </c>
      <c r="G6" s="2">
        <v>368</v>
      </c>
      <c r="H6" s="27" t="s">
        <v>82</v>
      </c>
    </row>
    <row r="7" spans="1:8" x14ac:dyDescent="0.25">
      <c r="A7" s="109"/>
      <c r="B7" s="3" t="s">
        <v>28</v>
      </c>
      <c r="C7" s="24">
        <v>200</v>
      </c>
      <c r="D7" s="24">
        <v>0.2</v>
      </c>
      <c r="E7" s="24">
        <v>0</v>
      </c>
      <c r="F7" s="24">
        <v>11.2</v>
      </c>
      <c r="G7" s="24">
        <v>52</v>
      </c>
      <c r="H7" s="25">
        <v>829</v>
      </c>
    </row>
    <row r="8" spans="1:8" x14ac:dyDescent="0.25">
      <c r="A8" s="109"/>
      <c r="B8" s="3" t="s">
        <v>10</v>
      </c>
      <c r="C8" s="24">
        <v>50</v>
      </c>
      <c r="D8" s="24">
        <v>3.95</v>
      </c>
      <c r="E8" s="24">
        <v>0.5</v>
      </c>
      <c r="F8" s="24">
        <v>24.15</v>
      </c>
      <c r="G8" s="24">
        <v>117.5</v>
      </c>
      <c r="H8" s="25">
        <v>701</v>
      </c>
    </row>
    <row r="9" spans="1:8" x14ac:dyDescent="0.25">
      <c r="A9" s="109"/>
      <c r="B9" s="3" t="s">
        <v>181</v>
      </c>
      <c r="C9" s="24">
        <v>100</v>
      </c>
      <c r="D9" s="24">
        <v>0.4</v>
      </c>
      <c r="E9" s="24">
        <v>0.4</v>
      </c>
      <c r="F9" s="24">
        <v>9.8000000000000007</v>
      </c>
      <c r="G9" s="24">
        <v>47</v>
      </c>
      <c r="H9" s="25" t="s">
        <v>24</v>
      </c>
    </row>
    <row r="10" spans="1:8" x14ac:dyDescent="0.25">
      <c r="A10" s="109"/>
      <c r="B10" s="32"/>
      <c r="C10" s="3"/>
      <c r="D10" s="3"/>
      <c r="E10" s="3"/>
      <c r="F10" s="3"/>
      <c r="G10" s="3"/>
      <c r="H10" s="25"/>
    </row>
    <row r="11" spans="1:8" ht="16.5" thickBot="1" x14ac:dyDescent="0.3">
      <c r="A11" s="110"/>
      <c r="B11" s="58" t="s">
        <v>8</v>
      </c>
      <c r="C11" s="59">
        <f>SUM(C6:C9)</f>
        <v>580</v>
      </c>
      <c r="D11" s="59">
        <f>SUM(D6:D10)</f>
        <v>23.669999999999998</v>
      </c>
      <c r="E11" s="59">
        <f>SUM(E6:E10)</f>
        <v>18.34</v>
      </c>
      <c r="F11" s="59">
        <f>SUM(F6:F10)</f>
        <v>78.11</v>
      </c>
      <c r="G11" s="59">
        <f>SUM(G6:G10)</f>
        <v>584.5</v>
      </c>
      <c r="H11" s="62"/>
    </row>
    <row r="12" spans="1:8" x14ac:dyDescent="0.25">
      <c r="A12" s="151" t="s">
        <v>15</v>
      </c>
      <c r="B12" s="31" t="s">
        <v>16</v>
      </c>
      <c r="C12" s="2">
        <v>50</v>
      </c>
      <c r="D12" s="2">
        <v>0.38</v>
      </c>
      <c r="E12" s="2">
        <v>0</v>
      </c>
      <c r="F12" s="2">
        <v>1.25</v>
      </c>
      <c r="G12" s="2">
        <v>7</v>
      </c>
      <c r="H12" s="53" t="s">
        <v>55</v>
      </c>
    </row>
    <row r="13" spans="1:8" x14ac:dyDescent="0.25">
      <c r="A13" s="136"/>
      <c r="B13" s="3" t="s">
        <v>144</v>
      </c>
      <c r="C13" s="48">
        <v>250</v>
      </c>
      <c r="D13" s="5">
        <v>3.03</v>
      </c>
      <c r="E13" s="5">
        <v>2.0299999999999998</v>
      </c>
      <c r="F13" s="5">
        <v>16.5</v>
      </c>
      <c r="G13" s="5">
        <v>115.1</v>
      </c>
      <c r="H13" s="23" t="s">
        <v>145</v>
      </c>
    </row>
    <row r="14" spans="1:8" x14ac:dyDescent="0.25">
      <c r="A14" s="136"/>
      <c r="B14" s="3" t="s">
        <v>170</v>
      </c>
      <c r="C14" s="16">
        <v>200</v>
      </c>
      <c r="D14" s="15">
        <v>19.739999999999998</v>
      </c>
      <c r="E14" s="15">
        <v>15.04</v>
      </c>
      <c r="F14" s="15">
        <v>13.66</v>
      </c>
      <c r="G14" s="15">
        <v>269.10000000000002</v>
      </c>
      <c r="H14" s="26" t="s">
        <v>146</v>
      </c>
    </row>
    <row r="15" spans="1:8" x14ac:dyDescent="0.25">
      <c r="A15" s="136"/>
      <c r="B15" s="50" t="s">
        <v>41</v>
      </c>
      <c r="C15" s="5">
        <v>200</v>
      </c>
      <c r="D15" s="5">
        <v>0.14000000000000001</v>
      </c>
      <c r="E15" s="5">
        <v>0</v>
      </c>
      <c r="F15" s="5">
        <v>23.1</v>
      </c>
      <c r="G15" s="5">
        <v>104</v>
      </c>
      <c r="H15" s="26" t="s">
        <v>38</v>
      </c>
    </row>
    <row r="16" spans="1:8" x14ac:dyDescent="0.25">
      <c r="A16" s="136"/>
      <c r="B16" s="14" t="s">
        <v>10</v>
      </c>
      <c r="C16" s="49">
        <v>50</v>
      </c>
      <c r="D16" s="22">
        <v>3.95</v>
      </c>
      <c r="E16" s="22">
        <v>0.5</v>
      </c>
      <c r="F16" s="22">
        <v>24.15</v>
      </c>
      <c r="G16" s="22">
        <v>117.5</v>
      </c>
      <c r="H16" s="26" t="s">
        <v>114</v>
      </c>
    </row>
    <row r="17" spans="1:8" x14ac:dyDescent="0.25">
      <c r="A17" s="136"/>
      <c r="B17" s="3"/>
      <c r="C17" s="24"/>
      <c r="D17" s="24"/>
      <c r="E17" s="24"/>
      <c r="F17" s="24"/>
      <c r="G17" s="24"/>
      <c r="H17" s="25"/>
    </row>
    <row r="18" spans="1:8" x14ac:dyDescent="0.25">
      <c r="A18" s="136"/>
      <c r="B18" s="34"/>
      <c r="C18" s="5"/>
      <c r="D18" s="5"/>
      <c r="E18" s="5"/>
      <c r="F18" s="5"/>
      <c r="G18" s="5"/>
      <c r="H18" s="23"/>
    </row>
    <row r="19" spans="1:8" x14ac:dyDescent="0.25">
      <c r="A19" s="136"/>
      <c r="B19" s="35"/>
      <c r="C19" s="5"/>
      <c r="D19" s="5"/>
      <c r="E19" s="5"/>
      <c r="F19" s="5"/>
      <c r="G19" s="5"/>
      <c r="H19" s="23"/>
    </row>
    <row r="20" spans="1:8" x14ac:dyDescent="0.25">
      <c r="A20" s="136"/>
      <c r="B20" s="35"/>
      <c r="C20" s="5"/>
      <c r="D20" s="5"/>
      <c r="E20" s="5"/>
      <c r="F20" s="5"/>
      <c r="G20" s="5"/>
      <c r="H20" s="23"/>
    </row>
    <row r="21" spans="1:8" x14ac:dyDescent="0.25">
      <c r="A21" s="136"/>
      <c r="B21" s="36"/>
      <c r="C21" s="7"/>
      <c r="D21" s="6"/>
      <c r="E21" s="6"/>
      <c r="F21" s="6"/>
      <c r="G21" s="6"/>
      <c r="H21" s="25"/>
    </row>
    <row r="22" spans="1:8" x14ac:dyDescent="0.25">
      <c r="A22" s="136"/>
      <c r="B22" s="58" t="s">
        <v>8</v>
      </c>
      <c r="C22" s="59">
        <f>SUM(C12:C16)</f>
        <v>750</v>
      </c>
      <c r="D22" s="60">
        <f>SUM(D11:D21)</f>
        <v>50.91</v>
      </c>
      <c r="E22" s="59">
        <f>SUM(E11:E21)</f>
        <v>35.909999999999997</v>
      </c>
      <c r="F22" s="59">
        <f>SUM(F11:F21)</f>
        <v>156.77000000000001</v>
      </c>
      <c r="G22" s="59">
        <f>SUM(G11:G21)</f>
        <v>1197.2</v>
      </c>
      <c r="H22" s="62"/>
    </row>
    <row r="23" spans="1:8" ht="16.5" thickBot="1" x14ac:dyDescent="0.3">
      <c r="A23" s="137"/>
      <c r="B23" s="63" t="s">
        <v>9</v>
      </c>
      <c r="C23" s="64">
        <f>(C11+C22)</f>
        <v>1330</v>
      </c>
      <c r="D23" s="65">
        <f>SUM(D10+D22)</f>
        <v>50.91</v>
      </c>
      <c r="E23" s="64">
        <f>SUM(E10+E22)</f>
        <v>35.909999999999997</v>
      </c>
      <c r="F23" s="64">
        <f>SUM(F10+F22)</f>
        <v>156.77000000000001</v>
      </c>
      <c r="G23" s="64">
        <f>SUM(G10+G22)</f>
        <v>1197.2</v>
      </c>
      <c r="H23" s="67"/>
    </row>
  </sheetData>
  <mergeCells count="11">
    <mergeCell ref="A12:A23"/>
    <mergeCell ref="A6:A11"/>
    <mergeCell ref="C1:D1"/>
    <mergeCell ref="A2:G2"/>
    <mergeCell ref="C3:H3"/>
    <mergeCell ref="A4:A5"/>
    <mergeCell ref="B4:B5"/>
    <mergeCell ref="C4:C5"/>
    <mergeCell ref="D4:F4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B9" sqref="B9"/>
    </sheetView>
  </sheetViews>
  <sheetFormatPr defaultColWidth="9.140625" defaultRowHeight="15.75" x14ac:dyDescent="0.25"/>
  <cols>
    <col min="1" max="1" width="14.5703125" style="1" customWidth="1"/>
    <col min="2" max="2" width="50.28515625" style="1" customWidth="1"/>
    <col min="3" max="3" width="11.28515625" style="1" customWidth="1"/>
    <col min="4" max="6" width="12" style="1" customWidth="1"/>
    <col min="7" max="7" width="16.28515625" style="1" customWidth="1"/>
    <col min="8" max="8" width="15" style="1" customWidth="1"/>
    <col min="9" max="16384" width="9.140625" style="1"/>
  </cols>
  <sheetData>
    <row r="1" spans="1:8" ht="21" x14ac:dyDescent="0.35">
      <c r="C1" s="111" t="s">
        <v>32</v>
      </c>
      <c r="D1" s="111"/>
    </row>
    <row r="2" spans="1:8" ht="18" customHeight="1" thickBot="1" x14ac:dyDescent="0.4">
      <c r="A2" s="116"/>
      <c r="B2" s="116"/>
      <c r="C2" s="116"/>
      <c r="D2" s="116"/>
      <c r="E2" s="116"/>
      <c r="F2" s="116"/>
      <c r="G2" s="116"/>
    </row>
    <row r="3" spans="1:8" ht="24" customHeight="1" x14ac:dyDescent="0.3">
      <c r="A3" s="17"/>
      <c r="B3" s="18"/>
      <c r="C3" s="112" t="s">
        <v>60</v>
      </c>
      <c r="D3" s="112"/>
      <c r="E3" s="112"/>
      <c r="F3" s="112"/>
      <c r="G3" s="112"/>
      <c r="H3" s="127"/>
    </row>
    <row r="4" spans="1:8" ht="32.25" customHeight="1" x14ac:dyDescent="0.25">
      <c r="A4" s="117" t="s">
        <v>11</v>
      </c>
      <c r="B4" s="119" t="s">
        <v>0</v>
      </c>
      <c r="C4" s="121" t="s">
        <v>1</v>
      </c>
      <c r="D4" s="123" t="s">
        <v>2</v>
      </c>
      <c r="E4" s="124"/>
      <c r="F4" s="125"/>
      <c r="G4" s="128" t="s">
        <v>6</v>
      </c>
      <c r="H4" s="130" t="s">
        <v>12</v>
      </c>
    </row>
    <row r="5" spans="1:8" ht="38.25" customHeight="1" thickBot="1" x14ac:dyDescent="0.3">
      <c r="A5" s="118"/>
      <c r="B5" s="120"/>
      <c r="C5" s="122"/>
      <c r="D5" s="21" t="s">
        <v>3</v>
      </c>
      <c r="E5" s="21" t="s">
        <v>4</v>
      </c>
      <c r="F5" s="21" t="s">
        <v>5</v>
      </c>
      <c r="G5" s="129"/>
      <c r="H5" s="131"/>
    </row>
    <row r="6" spans="1:8" x14ac:dyDescent="0.25">
      <c r="A6" s="108" t="s">
        <v>14</v>
      </c>
      <c r="B6" s="31" t="s">
        <v>46</v>
      </c>
      <c r="C6" s="2">
        <v>250</v>
      </c>
      <c r="D6" s="2">
        <v>7.55</v>
      </c>
      <c r="E6" s="2">
        <v>7</v>
      </c>
      <c r="F6" s="2">
        <v>22.8</v>
      </c>
      <c r="G6" s="2">
        <v>184.5</v>
      </c>
      <c r="H6" s="27" t="s">
        <v>74</v>
      </c>
    </row>
    <row r="7" spans="1:8" x14ac:dyDescent="0.25">
      <c r="A7" s="109"/>
      <c r="B7" s="3" t="s">
        <v>84</v>
      </c>
      <c r="C7" s="24">
        <v>50</v>
      </c>
      <c r="D7" s="24">
        <v>5</v>
      </c>
      <c r="E7" s="24">
        <v>5.07</v>
      </c>
      <c r="F7" s="24">
        <v>15.72</v>
      </c>
      <c r="G7" s="24">
        <v>117.5</v>
      </c>
      <c r="H7" s="25">
        <v>701</v>
      </c>
    </row>
    <row r="8" spans="1:8" x14ac:dyDescent="0.25">
      <c r="A8" s="109"/>
      <c r="B8" s="3" t="s">
        <v>93</v>
      </c>
      <c r="C8" s="24">
        <v>200</v>
      </c>
      <c r="D8" s="24">
        <v>0.2</v>
      </c>
      <c r="E8" s="24">
        <v>0</v>
      </c>
      <c r="F8" s="24">
        <v>13.8</v>
      </c>
      <c r="G8" s="24">
        <v>56</v>
      </c>
      <c r="H8" s="25">
        <v>830</v>
      </c>
    </row>
    <row r="9" spans="1:8" x14ac:dyDescent="0.25">
      <c r="A9" s="109"/>
      <c r="B9" s="3" t="s">
        <v>181</v>
      </c>
      <c r="C9" s="24">
        <v>100</v>
      </c>
      <c r="D9" s="24">
        <v>0.9</v>
      </c>
      <c r="E9" s="24">
        <v>0.2</v>
      </c>
      <c r="F9" s="24">
        <v>8.1</v>
      </c>
      <c r="G9" s="24">
        <v>43</v>
      </c>
      <c r="H9" s="25">
        <v>458</v>
      </c>
    </row>
    <row r="10" spans="1:8" x14ac:dyDescent="0.25">
      <c r="A10" s="109"/>
      <c r="B10" s="3"/>
      <c r="C10" s="24"/>
      <c r="D10" s="24"/>
      <c r="E10" s="24"/>
      <c r="F10" s="24"/>
      <c r="G10" s="24"/>
      <c r="H10" s="25"/>
    </row>
    <row r="11" spans="1:8" x14ac:dyDescent="0.25">
      <c r="A11" s="109"/>
      <c r="B11" s="32"/>
      <c r="C11" s="3"/>
      <c r="D11" s="3"/>
      <c r="E11" s="3"/>
      <c r="F11" s="3"/>
      <c r="G11" s="3"/>
      <c r="H11" s="25"/>
    </row>
    <row r="12" spans="1:8" ht="16.5" thickBot="1" x14ac:dyDescent="0.3">
      <c r="A12" s="110"/>
      <c r="B12" s="58" t="s">
        <v>8</v>
      </c>
      <c r="C12" s="59">
        <f>SUM(C6:C10)</f>
        <v>600</v>
      </c>
      <c r="D12" s="59">
        <f>SUM(D6:D11)</f>
        <v>13.65</v>
      </c>
      <c r="E12" s="59">
        <f>SUM(E6:E11)</f>
        <v>12.27</v>
      </c>
      <c r="F12" s="59">
        <f>SUM(F6:F11)</f>
        <v>60.420000000000009</v>
      </c>
      <c r="G12" s="59">
        <f>SUM(G6:G11)</f>
        <v>401</v>
      </c>
      <c r="H12" s="62"/>
    </row>
    <row r="13" spans="1:8" ht="31.5" x14ac:dyDescent="0.25">
      <c r="A13" s="151" t="s">
        <v>15</v>
      </c>
      <c r="B13" s="31" t="s">
        <v>147</v>
      </c>
      <c r="C13" s="2">
        <v>100</v>
      </c>
      <c r="D13" s="2">
        <v>0.98</v>
      </c>
      <c r="E13" s="2">
        <v>7.13</v>
      </c>
      <c r="F13" s="2">
        <v>3.8</v>
      </c>
      <c r="G13" s="2">
        <v>94.3</v>
      </c>
      <c r="H13" s="53" t="s">
        <v>150</v>
      </c>
    </row>
    <row r="14" spans="1:8" x14ac:dyDescent="0.25">
      <c r="A14" s="136"/>
      <c r="B14" s="3" t="s">
        <v>148</v>
      </c>
      <c r="C14" s="48">
        <v>250</v>
      </c>
      <c r="D14" s="5">
        <v>8.3800000000000008</v>
      </c>
      <c r="E14" s="5">
        <v>13.3</v>
      </c>
      <c r="F14" s="5">
        <v>18.28</v>
      </c>
      <c r="G14" s="5">
        <v>226.35</v>
      </c>
      <c r="H14" s="23" t="s">
        <v>151</v>
      </c>
    </row>
    <row r="15" spans="1:8" x14ac:dyDescent="0.25">
      <c r="A15" s="136"/>
      <c r="B15" s="3" t="s">
        <v>149</v>
      </c>
      <c r="C15" s="16">
        <v>100</v>
      </c>
      <c r="D15" s="15">
        <v>6.82</v>
      </c>
      <c r="E15" s="15">
        <v>7.83</v>
      </c>
      <c r="F15" s="15">
        <v>8.6199999999999992</v>
      </c>
      <c r="G15" s="15">
        <v>132.5</v>
      </c>
      <c r="H15" s="26" t="s">
        <v>152</v>
      </c>
    </row>
    <row r="16" spans="1:8" x14ac:dyDescent="0.25">
      <c r="A16" s="136"/>
      <c r="B16" s="3" t="s">
        <v>107</v>
      </c>
      <c r="C16" s="5">
        <v>180</v>
      </c>
      <c r="D16" s="5">
        <v>5.86</v>
      </c>
      <c r="E16" s="5">
        <v>4.0599999999999996</v>
      </c>
      <c r="F16" s="5">
        <v>35.64</v>
      </c>
      <c r="G16" s="5">
        <v>202.16</v>
      </c>
      <c r="H16" s="26" t="s">
        <v>153</v>
      </c>
    </row>
    <row r="17" spans="1:8" x14ac:dyDescent="0.25">
      <c r="A17" s="136"/>
      <c r="B17" s="14" t="s">
        <v>101</v>
      </c>
      <c r="C17" s="49">
        <v>200</v>
      </c>
      <c r="D17" s="22">
        <v>0.44</v>
      </c>
      <c r="E17" s="22">
        <v>0.02</v>
      </c>
      <c r="F17" s="22">
        <v>27.76</v>
      </c>
      <c r="G17" s="22">
        <v>113</v>
      </c>
      <c r="H17" s="26" t="s">
        <v>39</v>
      </c>
    </row>
    <row r="18" spans="1:8" x14ac:dyDescent="0.25">
      <c r="A18" s="136"/>
      <c r="B18" s="33" t="s">
        <v>10</v>
      </c>
      <c r="C18" s="5">
        <v>50</v>
      </c>
      <c r="D18" s="5">
        <v>3.95</v>
      </c>
      <c r="E18" s="5">
        <v>0.5</v>
      </c>
      <c r="F18" s="5">
        <v>24.15</v>
      </c>
      <c r="G18" s="5">
        <v>117.5</v>
      </c>
      <c r="H18" s="26" t="s">
        <v>114</v>
      </c>
    </row>
    <row r="19" spans="1:8" x14ac:dyDescent="0.25">
      <c r="A19" s="136"/>
      <c r="B19" s="34"/>
      <c r="C19" s="5"/>
      <c r="D19" s="5"/>
      <c r="E19" s="5"/>
      <c r="F19" s="5"/>
      <c r="G19" s="5"/>
      <c r="H19" s="23"/>
    </row>
    <row r="20" spans="1:8" x14ac:dyDescent="0.25">
      <c r="A20" s="136"/>
      <c r="B20" s="35"/>
      <c r="C20" s="5"/>
      <c r="D20" s="5"/>
      <c r="E20" s="5"/>
      <c r="F20" s="5"/>
      <c r="G20" s="5"/>
      <c r="H20" s="23"/>
    </row>
    <row r="21" spans="1:8" x14ac:dyDescent="0.25">
      <c r="A21" s="136"/>
      <c r="B21" s="35"/>
      <c r="C21" s="5"/>
      <c r="D21" s="5"/>
      <c r="E21" s="5"/>
      <c r="F21" s="5"/>
      <c r="G21" s="5"/>
      <c r="H21" s="23"/>
    </row>
    <row r="22" spans="1:8" x14ac:dyDescent="0.25">
      <c r="A22" s="136"/>
      <c r="B22" s="36"/>
      <c r="C22" s="7"/>
      <c r="D22" s="6"/>
      <c r="E22" s="6"/>
      <c r="F22" s="6"/>
      <c r="G22" s="6"/>
      <c r="H22" s="25"/>
    </row>
    <row r="23" spans="1:8" x14ac:dyDescent="0.25">
      <c r="A23" s="136"/>
      <c r="B23" s="58" t="s">
        <v>8</v>
      </c>
      <c r="C23" s="59">
        <f>SUM(C13:C18)</f>
        <v>880</v>
      </c>
      <c r="D23" s="60">
        <f>SUM(D12:D22)</f>
        <v>40.080000000000005</v>
      </c>
      <c r="E23" s="59">
        <f>SUM(E12:E22)</f>
        <v>45.110000000000007</v>
      </c>
      <c r="F23" s="59">
        <f>SUM(F12:F22)</f>
        <v>178.67000000000002</v>
      </c>
      <c r="G23" s="59">
        <f>SUM(G12:G22)</f>
        <v>1286.81</v>
      </c>
      <c r="H23" s="62"/>
    </row>
    <row r="24" spans="1:8" ht="16.5" thickBot="1" x14ac:dyDescent="0.3">
      <c r="A24" s="137"/>
      <c r="B24" s="63" t="s">
        <v>9</v>
      </c>
      <c r="C24" s="64">
        <f>(C12+C23)</f>
        <v>1480</v>
      </c>
      <c r="D24" s="65">
        <f>SUM(D11+D23)</f>
        <v>40.080000000000005</v>
      </c>
      <c r="E24" s="64">
        <f>SUM(E11+E23)</f>
        <v>45.110000000000007</v>
      </c>
      <c r="F24" s="64">
        <f>SUM(F11+F23)</f>
        <v>178.67000000000002</v>
      </c>
      <c r="G24" s="64">
        <f>SUM(G11+G23)</f>
        <v>1286.81</v>
      </c>
      <c r="H24" s="67"/>
    </row>
  </sheetData>
  <mergeCells count="11">
    <mergeCell ref="A13:A24"/>
    <mergeCell ref="A6:A12"/>
    <mergeCell ref="C1:D1"/>
    <mergeCell ref="A2:G2"/>
    <mergeCell ref="C3:H3"/>
    <mergeCell ref="A4:A5"/>
    <mergeCell ref="B4:B5"/>
    <mergeCell ref="C4:C5"/>
    <mergeCell ref="D4:F4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B9" sqref="B9"/>
    </sheetView>
  </sheetViews>
  <sheetFormatPr defaultColWidth="9.140625" defaultRowHeight="15.75" x14ac:dyDescent="0.25"/>
  <cols>
    <col min="1" max="1" width="14.5703125" style="1" customWidth="1"/>
    <col min="2" max="2" width="50.28515625" style="1" customWidth="1"/>
    <col min="3" max="3" width="11.28515625" style="1" customWidth="1"/>
    <col min="4" max="6" width="12" style="1" customWidth="1"/>
    <col min="7" max="7" width="16.28515625" style="1" customWidth="1"/>
    <col min="8" max="8" width="15" style="1" customWidth="1"/>
    <col min="9" max="16384" width="9.140625" style="1"/>
  </cols>
  <sheetData>
    <row r="1" spans="1:8" ht="21" x14ac:dyDescent="0.35">
      <c r="C1" s="111" t="s">
        <v>33</v>
      </c>
      <c r="D1" s="111"/>
    </row>
    <row r="2" spans="1:8" ht="18" customHeight="1" thickBot="1" x14ac:dyDescent="0.4">
      <c r="A2" s="116"/>
      <c r="B2" s="116"/>
      <c r="C2" s="116"/>
      <c r="D2" s="116"/>
      <c r="E2" s="116"/>
      <c r="F2" s="116"/>
      <c r="G2" s="116"/>
    </row>
    <row r="3" spans="1:8" ht="24" customHeight="1" x14ac:dyDescent="0.3">
      <c r="A3" s="17"/>
      <c r="B3" s="18"/>
      <c r="C3" s="112" t="s">
        <v>60</v>
      </c>
      <c r="D3" s="112"/>
      <c r="E3" s="112"/>
      <c r="F3" s="112"/>
      <c r="G3" s="112"/>
      <c r="H3" s="127"/>
    </row>
    <row r="4" spans="1:8" ht="32.25" customHeight="1" x14ac:dyDescent="0.25">
      <c r="A4" s="117" t="s">
        <v>11</v>
      </c>
      <c r="B4" s="119" t="s">
        <v>0</v>
      </c>
      <c r="C4" s="121" t="s">
        <v>1</v>
      </c>
      <c r="D4" s="123" t="s">
        <v>2</v>
      </c>
      <c r="E4" s="124"/>
      <c r="F4" s="125"/>
      <c r="G4" s="128" t="s">
        <v>6</v>
      </c>
      <c r="H4" s="130" t="s">
        <v>12</v>
      </c>
    </row>
    <row r="5" spans="1:8" ht="38.25" customHeight="1" thickBot="1" x14ac:dyDescent="0.3">
      <c r="A5" s="118"/>
      <c r="B5" s="120"/>
      <c r="C5" s="122"/>
      <c r="D5" s="21" t="s">
        <v>3</v>
      </c>
      <c r="E5" s="21" t="s">
        <v>4</v>
      </c>
      <c r="F5" s="21" t="s">
        <v>5</v>
      </c>
      <c r="G5" s="129"/>
      <c r="H5" s="131"/>
    </row>
    <row r="6" spans="1:8" x14ac:dyDescent="0.25">
      <c r="A6" s="108" t="s">
        <v>14</v>
      </c>
      <c r="B6" s="31" t="s">
        <v>54</v>
      </c>
      <c r="C6" s="2">
        <v>200</v>
      </c>
      <c r="D6" s="2">
        <v>12.48</v>
      </c>
      <c r="E6" s="2">
        <v>10.02</v>
      </c>
      <c r="F6" s="2">
        <v>66.599999999999994</v>
      </c>
      <c r="G6" s="2">
        <v>407</v>
      </c>
      <c r="H6" s="27" t="s">
        <v>75</v>
      </c>
    </row>
    <row r="7" spans="1:8" x14ac:dyDescent="0.25">
      <c r="A7" s="109"/>
      <c r="B7" s="3" t="s">
        <v>7</v>
      </c>
      <c r="C7" s="24">
        <v>50</v>
      </c>
      <c r="D7" s="24">
        <v>3.85</v>
      </c>
      <c r="E7" s="24">
        <v>1.5</v>
      </c>
      <c r="F7" s="24">
        <v>25.1</v>
      </c>
      <c r="G7" s="24">
        <v>130</v>
      </c>
      <c r="H7" s="25">
        <v>117</v>
      </c>
    </row>
    <row r="8" spans="1:8" x14ac:dyDescent="0.25">
      <c r="A8" s="109"/>
      <c r="B8" s="3" t="s">
        <v>47</v>
      </c>
      <c r="C8" s="24">
        <v>200</v>
      </c>
      <c r="D8" s="24">
        <v>0.2</v>
      </c>
      <c r="E8" s="24">
        <v>0</v>
      </c>
      <c r="F8" s="24">
        <v>11.2</v>
      </c>
      <c r="G8" s="24">
        <v>52</v>
      </c>
      <c r="H8" s="25">
        <v>829</v>
      </c>
    </row>
    <row r="9" spans="1:8" x14ac:dyDescent="0.25">
      <c r="A9" s="109"/>
      <c r="B9" s="3" t="s">
        <v>182</v>
      </c>
      <c r="C9" s="24">
        <v>100</v>
      </c>
      <c r="D9" s="24">
        <v>0.4</v>
      </c>
      <c r="E9" s="24">
        <v>0.4</v>
      </c>
      <c r="F9" s="24">
        <v>9.8000000000000007</v>
      </c>
      <c r="G9" s="24">
        <v>47</v>
      </c>
      <c r="H9" s="25" t="s">
        <v>24</v>
      </c>
    </row>
    <row r="10" spans="1:8" x14ac:dyDescent="0.25">
      <c r="A10" s="109"/>
      <c r="B10" s="3" t="s">
        <v>94</v>
      </c>
      <c r="C10" s="24">
        <v>30</v>
      </c>
      <c r="D10" s="24"/>
      <c r="E10" s="24"/>
      <c r="F10" s="24"/>
      <c r="G10" s="24"/>
      <c r="H10" s="25"/>
    </row>
    <row r="11" spans="1:8" x14ac:dyDescent="0.25">
      <c r="A11" s="109"/>
      <c r="B11" s="3"/>
      <c r="C11" s="24"/>
      <c r="D11" s="24"/>
      <c r="E11" s="24"/>
      <c r="F11" s="24"/>
      <c r="G11" s="24"/>
      <c r="H11" s="25"/>
    </row>
    <row r="12" spans="1:8" x14ac:dyDescent="0.25">
      <c r="A12" s="109"/>
      <c r="B12" s="32"/>
      <c r="C12" s="3"/>
      <c r="D12" s="3"/>
      <c r="E12" s="3"/>
      <c r="F12" s="3"/>
      <c r="G12" s="3"/>
      <c r="H12" s="25"/>
    </row>
    <row r="13" spans="1:8" ht="16.5" thickBot="1" x14ac:dyDescent="0.3">
      <c r="A13" s="109"/>
      <c r="B13" s="58" t="s">
        <v>8</v>
      </c>
      <c r="C13" s="59">
        <f>SUM(C6:C10)</f>
        <v>580</v>
      </c>
      <c r="D13" s="59">
        <f>SUM(D6:D12)</f>
        <v>16.93</v>
      </c>
      <c r="E13" s="59">
        <f>SUM(E6:E12)</f>
        <v>11.92</v>
      </c>
      <c r="F13" s="59">
        <f>SUM(F6:F12)</f>
        <v>112.69999999999999</v>
      </c>
      <c r="G13" s="59">
        <f>SUM(G6:G12)</f>
        <v>636</v>
      </c>
      <c r="H13" s="62"/>
    </row>
    <row r="14" spans="1:8" ht="15.75" customHeight="1" x14ac:dyDescent="0.25">
      <c r="A14" s="108" t="s">
        <v>15</v>
      </c>
      <c r="B14" s="93" t="s">
        <v>154</v>
      </c>
      <c r="C14" s="2">
        <v>75</v>
      </c>
      <c r="D14" s="2">
        <v>1.9</v>
      </c>
      <c r="E14" s="2">
        <v>8.9</v>
      </c>
      <c r="F14" s="2">
        <v>7.7</v>
      </c>
      <c r="G14" s="2">
        <v>119</v>
      </c>
      <c r="H14" s="53" t="s">
        <v>156</v>
      </c>
    </row>
    <row r="15" spans="1:8" x14ac:dyDescent="0.25">
      <c r="A15" s="109"/>
      <c r="B15" s="3" t="s">
        <v>155</v>
      </c>
      <c r="C15" s="48">
        <v>250</v>
      </c>
      <c r="D15" s="5">
        <v>8.6</v>
      </c>
      <c r="E15" s="5">
        <v>8.4</v>
      </c>
      <c r="F15" s="5">
        <v>14.33</v>
      </c>
      <c r="G15" s="5">
        <v>167.25</v>
      </c>
      <c r="H15" s="23" t="s">
        <v>157</v>
      </c>
    </row>
    <row r="16" spans="1:8" x14ac:dyDescent="0.25">
      <c r="A16" s="109"/>
      <c r="B16" s="3" t="s">
        <v>130</v>
      </c>
      <c r="C16" s="16">
        <v>200</v>
      </c>
      <c r="D16" s="15">
        <v>3.82</v>
      </c>
      <c r="E16" s="15">
        <v>5.76</v>
      </c>
      <c r="F16" s="15">
        <v>30.68</v>
      </c>
      <c r="G16" s="15">
        <v>189.8</v>
      </c>
      <c r="H16" s="26" t="s">
        <v>133</v>
      </c>
    </row>
    <row r="17" spans="1:8" x14ac:dyDescent="0.25">
      <c r="A17" s="109"/>
      <c r="B17" s="3" t="s">
        <v>37</v>
      </c>
      <c r="C17" s="16">
        <v>100</v>
      </c>
      <c r="D17" s="15">
        <v>12.66</v>
      </c>
      <c r="E17" s="15">
        <v>8.76</v>
      </c>
      <c r="F17" s="15">
        <v>3.81</v>
      </c>
      <c r="G17" s="15">
        <v>159</v>
      </c>
      <c r="H17" s="26" t="s">
        <v>73</v>
      </c>
    </row>
    <row r="18" spans="1:8" x14ac:dyDescent="0.25">
      <c r="A18" s="109"/>
      <c r="B18" s="3" t="s">
        <v>10</v>
      </c>
      <c r="C18" s="5">
        <v>50</v>
      </c>
      <c r="D18" s="5">
        <v>3.95</v>
      </c>
      <c r="E18" s="5">
        <v>0.5</v>
      </c>
      <c r="F18" s="5">
        <v>24.15</v>
      </c>
      <c r="G18" s="5">
        <v>117.5</v>
      </c>
      <c r="H18" s="26" t="s">
        <v>114</v>
      </c>
    </row>
    <row r="19" spans="1:8" x14ac:dyDescent="0.25">
      <c r="A19" s="109"/>
      <c r="B19" s="14" t="s">
        <v>93</v>
      </c>
      <c r="C19" s="49">
        <v>200</v>
      </c>
      <c r="D19" s="22">
        <v>0.2</v>
      </c>
      <c r="E19" s="22">
        <v>0</v>
      </c>
      <c r="F19" s="22">
        <v>13.8</v>
      </c>
      <c r="G19" s="22">
        <v>56</v>
      </c>
      <c r="H19" s="26" t="s">
        <v>142</v>
      </c>
    </row>
    <row r="20" spans="1:8" x14ac:dyDescent="0.25">
      <c r="A20" s="109"/>
      <c r="B20" s="35"/>
      <c r="C20" s="5"/>
      <c r="D20" s="5"/>
      <c r="E20" s="5"/>
      <c r="F20" s="5"/>
      <c r="G20" s="5"/>
      <c r="H20" s="26"/>
    </row>
    <row r="21" spans="1:8" x14ac:dyDescent="0.25">
      <c r="A21" s="109"/>
      <c r="B21" s="34"/>
      <c r="C21" s="5"/>
      <c r="D21" s="5"/>
      <c r="E21" s="5"/>
      <c r="F21" s="5"/>
      <c r="G21" s="5"/>
      <c r="H21" s="23"/>
    </row>
    <row r="22" spans="1:8" x14ac:dyDescent="0.25">
      <c r="A22" s="109"/>
      <c r="B22" s="35"/>
      <c r="C22" s="5"/>
      <c r="D22" s="5"/>
      <c r="E22" s="5"/>
      <c r="F22" s="5"/>
      <c r="G22" s="5"/>
      <c r="H22" s="23"/>
    </row>
    <row r="23" spans="1:8" ht="16.5" thickBot="1" x14ac:dyDescent="0.3">
      <c r="A23" s="109"/>
      <c r="B23" s="35"/>
      <c r="C23" s="5"/>
      <c r="D23" s="5"/>
      <c r="E23" s="5"/>
      <c r="F23" s="5"/>
      <c r="G23" s="64"/>
      <c r="H23" s="23"/>
    </row>
    <row r="24" spans="1:8" x14ac:dyDescent="0.25">
      <c r="A24" s="109"/>
      <c r="B24" s="35"/>
      <c r="C24" s="7"/>
      <c r="D24" s="6"/>
      <c r="E24" s="6"/>
      <c r="F24" s="6"/>
      <c r="G24" s="6"/>
      <c r="H24" s="25"/>
    </row>
    <row r="25" spans="1:8" x14ac:dyDescent="0.25">
      <c r="A25" s="109"/>
      <c r="B25" s="58" t="s">
        <v>8</v>
      </c>
      <c r="C25" s="59">
        <f>SUM(C14:C19)</f>
        <v>875</v>
      </c>
      <c r="D25" s="60">
        <f>SUM(D14:D24)</f>
        <v>31.13</v>
      </c>
      <c r="E25" s="59">
        <f>SUM(E14:E24)</f>
        <v>32.32</v>
      </c>
      <c r="F25" s="59">
        <f>SUM(F14:F24)</f>
        <v>94.47</v>
      </c>
      <c r="G25" s="59">
        <f>SUM(G14:G24)</f>
        <v>808.55</v>
      </c>
      <c r="H25" s="62"/>
    </row>
    <row r="26" spans="1:8" ht="16.5" thickBot="1" x14ac:dyDescent="0.3">
      <c r="A26" s="110"/>
      <c r="B26" s="63" t="s">
        <v>9</v>
      </c>
      <c r="C26" s="64">
        <f>SUM(C13+C25)</f>
        <v>1455</v>
      </c>
      <c r="D26" s="64">
        <f>SUM(D13+D25)</f>
        <v>48.06</v>
      </c>
      <c r="E26" s="64">
        <f>SUM(E13+E25)</f>
        <v>44.24</v>
      </c>
      <c r="F26" s="64">
        <f>SUM(F13+F25)</f>
        <v>207.17</v>
      </c>
      <c r="G26" s="64">
        <f>SUM(G13+G25)</f>
        <v>1444.55</v>
      </c>
      <c r="H26" s="67"/>
    </row>
  </sheetData>
  <mergeCells count="11">
    <mergeCell ref="A14:A26"/>
    <mergeCell ref="A6:A13"/>
    <mergeCell ref="C1:D1"/>
    <mergeCell ref="A2:G2"/>
    <mergeCell ref="C3:H3"/>
    <mergeCell ref="A4:A5"/>
    <mergeCell ref="B4:B5"/>
    <mergeCell ref="C4:C5"/>
    <mergeCell ref="D4:F4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workbookViewId="0">
      <selection sqref="A1:A1048576"/>
    </sheetView>
  </sheetViews>
  <sheetFormatPr defaultColWidth="9.140625" defaultRowHeight="15.75" x14ac:dyDescent="0.25"/>
  <cols>
    <col min="1" max="1" width="14.5703125" style="1" customWidth="1"/>
    <col min="2" max="2" width="50.28515625" style="1" customWidth="1"/>
    <col min="3" max="3" width="11.28515625" style="1" customWidth="1"/>
    <col min="4" max="6" width="12" style="1" customWidth="1"/>
    <col min="7" max="7" width="16.28515625" style="1" customWidth="1"/>
    <col min="8" max="8" width="15" style="1" customWidth="1"/>
    <col min="9" max="16384" width="9.140625" style="1"/>
  </cols>
  <sheetData>
    <row r="1" spans="1:8" ht="21" x14ac:dyDescent="0.35">
      <c r="C1" s="111" t="s">
        <v>34</v>
      </c>
      <c r="D1" s="111"/>
    </row>
    <row r="2" spans="1:8" ht="18" customHeight="1" thickBot="1" x14ac:dyDescent="0.4">
      <c r="A2" s="116"/>
      <c r="B2" s="116"/>
      <c r="C2" s="116"/>
      <c r="D2" s="116"/>
      <c r="E2" s="116"/>
      <c r="F2" s="116"/>
      <c r="G2" s="116"/>
    </row>
    <row r="3" spans="1:8" ht="24" customHeight="1" x14ac:dyDescent="0.3">
      <c r="A3" s="17"/>
      <c r="B3" s="18"/>
      <c r="C3" s="112" t="s">
        <v>60</v>
      </c>
      <c r="D3" s="112"/>
      <c r="E3" s="112"/>
      <c r="F3" s="112"/>
      <c r="G3" s="112"/>
      <c r="H3" s="127"/>
    </row>
    <row r="4" spans="1:8" ht="32.25" customHeight="1" x14ac:dyDescent="0.25">
      <c r="A4" s="117" t="s">
        <v>11</v>
      </c>
      <c r="B4" s="119" t="s">
        <v>0</v>
      </c>
      <c r="C4" s="121" t="s">
        <v>1</v>
      </c>
      <c r="D4" s="123" t="s">
        <v>2</v>
      </c>
      <c r="E4" s="124"/>
      <c r="F4" s="125"/>
      <c r="G4" s="128" t="s">
        <v>6</v>
      </c>
      <c r="H4" s="132" t="s">
        <v>12</v>
      </c>
    </row>
    <row r="5" spans="1:8" ht="38.25" customHeight="1" thickBot="1" x14ac:dyDescent="0.3">
      <c r="A5" s="118"/>
      <c r="B5" s="120"/>
      <c r="C5" s="122"/>
      <c r="D5" s="21" t="s">
        <v>3</v>
      </c>
      <c r="E5" s="21" t="s">
        <v>4</v>
      </c>
      <c r="F5" s="21" t="s">
        <v>5</v>
      </c>
      <c r="G5" s="129"/>
      <c r="H5" s="133"/>
    </row>
    <row r="6" spans="1:8" x14ac:dyDescent="0.25">
      <c r="A6" s="108" t="s">
        <v>14</v>
      </c>
      <c r="B6" s="31" t="s">
        <v>174</v>
      </c>
      <c r="C6" s="2">
        <v>250</v>
      </c>
      <c r="D6" s="2">
        <v>4</v>
      </c>
      <c r="E6" s="2">
        <v>8.26</v>
      </c>
      <c r="F6" s="2">
        <v>44</v>
      </c>
      <c r="G6" s="2">
        <v>165.34</v>
      </c>
      <c r="H6" s="27" t="s">
        <v>175</v>
      </c>
    </row>
    <row r="7" spans="1:8" x14ac:dyDescent="0.25">
      <c r="A7" s="109"/>
      <c r="B7" s="3" t="s">
        <v>158</v>
      </c>
      <c r="C7" s="24">
        <v>200</v>
      </c>
      <c r="D7" s="24">
        <v>1</v>
      </c>
      <c r="E7" s="24">
        <v>0.2</v>
      </c>
      <c r="F7" s="24">
        <v>20.2</v>
      </c>
      <c r="G7" s="24">
        <v>94</v>
      </c>
      <c r="H7" s="25">
        <v>3</v>
      </c>
    </row>
    <row r="8" spans="1:8" x14ac:dyDescent="0.25">
      <c r="A8" s="109"/>
      <c r="B8" s="3" t="s">
        <v>10</v>
      </c>
      <c r="C8" s="24">
        <v>50</v>
      </c>
      <c r="D8" s="24">
        <v>3.95</v>
      </c>
      <c r="E8" s="24">
        <v>0.5</v>
      </c>
      <c r="F8" s="24">
        <v>24.15</v>
      </c>
      <c r="G8" s="24">
        <v>117.5</v>
      </c>
      <c r="H8" s="25">
        <v>701</v>
      </c>
    </row>
    <row r="9" spans="1:8" x14ac:dyDescent="0.25">
      <c r="A9" s="109"/>
      <c r="B9" s="32" t="s">
        <v>141</v>
      </c>
      <c r="C9" s="24">
        <v>75</v>
      </c>
      <c r="D9" s="24">
        <v>8.25</v>
      </c>
      <c r="E9" s="24">
        <v>17.93</v>
      </c>
      <c r="F9" s="24">
        <v>0.3</v>
      </c>
      <c r="G9" s="24">
        <v>195</v>
      </c>
      <c r="H9" s="25">
        <v>275</v>
      </c>
    </row>
    <row r="10" spans="1:8" ht="16.5" thickBot="1" x14ac:dyDescent="0.3">
      <c r="A10" s="110"/>
      <c r="B10" s="63" t="s">
        <v>8</v>
      </c>
      <c r="C10" s="64">
        <f>SUM(C6:C9)</f>
        <v>575</v>
      </c>
      <c r="D10" s="64">
        <f>SUM(D6:D9)</f>
        <v>17.2</v>
      </c>
      <c r="E10" s="64">
        <f>SUM(E6:E9)</f>
        <v>26.89</v>
      </c>
      <c r="F10" s="64">
        <f>SUM(F6:F9)</f>
        <v>88.649999999999991</v>
      </c>
      <c r="G10" s="64">
        <f>SUM(G6:G9)</f>
        <v>571.84</v>
      </c>
      <c r="H10" s="67"/>
    </row>
    <row r="11" spans="1:8" x14ac:dyDescent="0.25">
      <c r="A11" s="108" t="s">
        <v>15</v>
      </c>
      <c r="B11" s="31" t="s">
        <v>16</v>
      </c>
      <c r="C11" s="2">
        <v>50</v>
      </c>
      <c r="D11" s="2">
        <v>0.38</v>
      </c>
      <c r="E11" s="2">
        <v>0</v>
      </c>
      <c r="F11" s="2">
        <v>1.25</v>
      </c>
      <c r="G11" s="2">
        <v>7</v>
      </c>
      <c r="H11" s="53" t="s">
        <v>55</v>
      </c>
    </row>
    <row r="12" spans="1:8" x14ac:dyDescent="0.25">
      <c r="A12" s="109"/>
      <c r="B12" s="3" t="s">
        <v>40</v>
      </c>
      <c r="C12" s="48">
        <v>250</v>
      </c>
      <c r="D12" s="5">
        <v>2.13</v>
      </c>
      <c r="E12" s="5">
        <v>5.5</v>
      </c>
      <c r="F12" s="5">
        <v>14.63</v>
      </c>
      <c r="G12" s="5">
        <v>116.25</v>
      </c>
      <c r="H12" s="23" t="s">
        <v>65</v>
      </c>
    </row>
    <row r="13" spans="1:8" x14ac:dyDescent="0.25">
      <c r="A13" s="109"/>
      <c r="B13" s="3" t="s">
        <v>44</v>
      </c>
      <c r="C13" s="16">
        <v>200</v>
      </c>
      <c r="D13" s="15">
        <v>19.12</v>
      </c>
      <c r="E13" s="15">
        <v>17.440000000000001</v>
      </c>
      <c r="F13" s="15">
        <v>32.96</v>
      </c>
      <c r="G13" s="15">
        <v>368</v>
      </c>
      <c r="H13" s="26" t="s">
        <v>48</v>
      </c>
    </row>
    <row r="14" spans="1:8" x14ac:dyDescent="0.25">
      <c r="A14" s="109"/>
      <c r="B14" s="3" t="s">
        <v>10</v>
      </c>
      <c r="C14" s="24">
        <v>50</v>
      </c>
      <c r="D14" s="24">
        <v>3.95</v>
      </c>
      <c r="E14" s="24">
        <v>0.5</v>
      </c>
      <c r="F14" s="24">
        <v>24.15</v>
      </c>
      <c r="G14" s="24">
        <v>117.5</v>
      </c>
      <c r="H14" s="25">
        <v>701</v>
      </c>
    </row>
    <row r="15" spans="1:8" x14ac:dyDescent="0.25">
      <c r="A15" s="109"/>
      <c r="B15" s="14" t="s">
        <v>56</v>
      </c>
      <c r="C15" s="49">
        <v>200</v>
      </c>
      <c r="D15" s="22">
        <v>0.44</v>
      </c>
      <c r="E15" s="22">
        <v>0.02</v>
      </c>
      <c r="F15" s="22">
        <v>27.76</v>
      </c>
      <c r="G15" s="22">
        <v>113</v>
      </c>
      <c r="H15" s="26" t="s">
        <v>39</v>
      </c>
    </row>
    <row r="16" spans="1:8" x14ac:dyDescent="0.25">
      <c r="A16" s="109"/>
      <c r="B16" s="33"/>
      <c r="C16" s="5"/>
      <c r="D16" s="5"/>
      <c r="E16" s="5"/>
      <c r="F16" s="5"/>
      <c r="G16" s="5"/>
      <c r="H16" s="26"/>
    </row>
    <row r="17" spans="1:9" x14ac:dyDescent="0.25">
      <c r="A17" s="109"/>
      <c r="B17" s="34"/>
      <c r="C17" s="5"/>
      <c r="D17" s="5"/>
      <c r="E17" s="5"/>
      <c r="F17" s="5"/>
      <c r="G17" s="5"/>
      <c r="H17" s="23"/>
    </row>
    <row r="18" spans="1:9" x14ac:dyDescent="0.25">
      <c r="A18" s="109"/>
      <c r="B18" s="35"/>
      <c r="C18" s="5"/>
      <c r="D18" s="5"/>
      <c r="E18" s="5"/>
      <c r="F18" s="5"/>
      <c r="G18" s="5"/>
      <c r="H18" s="23"/>
    </row>
    <row r="19" spans="1:9" x14ac:dyDescent="0.25">
      <c r="A19" s="109"/>
      <c r="B19" s="35"/>
      <c r="C19" s="5"/>
      <c r="D19" s="5"/>
      <c r="E19" s="5"/>
      <c r="F19" s="5"/>
      <c r="G19" s="5"/>
      <c r="H19" s="23"/>
    </row>
    <row r="20" spans="1:9" x14ac:dyDescent="0.25">
      <c r="A20" s="109"/>
      <c r="B20" s="36"/>
      <c r="C20" s="7"/>
      <c r="D20" s="6"/>
      <c r="E20" s="6"/>
      <c r="F20" s="6"/>
      <c r="G20" s="6"/>
      <c r="H20" s="25"/>
    </row>
    <row r="21" spans="1:9" x14ac:dyDescent="0.25">
      <c r="A21" s="109"/>
      <c r="B21" s="68" t="s">
        <v>8</v>
      </c>
      <c r="C21" s="59">
        <f>SUM(C11:C16)</f>
        <v>750</v>
      </c>
      <c r="D21" s="60">
        <f>SUM(D11:D20)</f>
        <v>26.020000000000003</v>
      </c>
      <c r="E21" s="59">
        <f>SUM(E11:E20)</f>
        <v>23.46</v>
      </c>
      <c r="F21" s="59">
        <f>SUM(F11:F20)</f>
        <v>100.75000000000001</v>
      </c>
      <c r="G21" s="59">
        <f>SUM(G11:G20)</f>
        <v>721.75</v>
      </c>
      <c r="H21" s="62"/>
    </row>
    <row r="22" spans="1:9" ht="16.5" thickBot="1" x14ac:dyDescent="0.3">
      <c r="A22" s="110"/>
      <c r="B22" s="69" t="s">
        <v>9</v>
      </c>
      <c r="C22" s="64">
        <f>SUM(C10+C21)</f>
        <v>1325</v>
      </c>
      <c r="D22" s="65">
        <f>SUM(D10+D21)</f>
        <v>43.22</v>
      </c>
      <c r="E22" s="64">
        <f>SUM(E10+E21)</f>
        <v>50.35</v>
      </c>
      <c r="F22" s="64">
        <f>SUM(F10+F21)</f>
        <v>189.4</v>
      </c>
      <c r="G22" s="64">
        <f>SUM(G10+G21)</f>
        <v>1293.5900000000001</v>
      </c>
      <c r="H22" s="67"/>
    </row>
    <row r="24" spans="1:9" x14ac:dyDescent="0.25">
      <c r="D24" s="11"/>
      <c r="E24" s="11"/>
      <c r="F24" s="11"/>
      <c r="G24" s="11"/>
    </row>
    <row r="27" spans="1:9" x14ac:dyDescent="0.25">
      <c r="I27" s="11"/>
    </row>
  </sheetData>
  <mergeCells count="11">
    <mergeCell ref="A11:A22"/>
    <mergeCell ref="A6:A10"/>
    <mergeCell ref="C1:D1"/>
    <mergeCell ref="A2:G2"/>
    <mergeCell ref="C3:H3"/>
    <mergeCell ref="A4:A5"/>
    <mergeCell ref="B4:B5"/>
    <mergeCell ref="C4:C5"/>
    <mergeCell ref="D4:F4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workbookViewId="0">
      <selection activeCell="H17" sqref="H17"/>
    </sheetView>
  </sheetViews>
  <sheetFormatPr defaultColWidth="9.140625" defaultRowHeight="15.75" x14ac:dyDescent="0.25"/>
  <cols>
    <col min="1" max="1" width="14.5703125" style="1" customWidth="1"/>
    <col min="2" max="2" width="50.28515625" style="1" customWidth="1"/>
    <col min="3" max="3" width="11.28515625" style="1" customWidth="1"/>
    <col min="4" max="6" width="12" style="1" customWidth="1"/>
    <col min="7" max="7" width="16.28515625" style="1" customWidth="1"/>
    <col min="8" max="8" width="15" style="1" customWidth="1"/>
    <col min="9" max="16384" width="9.140625" style="1"/>
  </cols>
  <sheetData>
    <row r="1" spans="1:8" ht="21" x14ac:dyDescent="0.35">
      <c r="C1" s="111" t="s">
        <v>35</v>
      </c>
      <c r="D1" s="111"/>
    </row>
    <row r="2" spans="1:8" ht="18" customHeight="1" thickBot="1" x14ac:dyDescent="0.4">
      <c r="A2" s="116"/>
      <c r="B2" s="116"/>
      <c r="C2" s="116"/>
      <c r="D2" s="116"/>
      <c r="E2" s="116"/>
      <c r="F2" s="116"/>
      <c r="G2" s="116"/>
    </row>
    <row r="3" spans="1:8" ht="24" customHeight="1" x14ac:dyDescent="0.3">
      <c r="A3" s="17"/>
      <c r="B3" s="18"/>
      <c r="C3" s="112" t="s">
        <v>60</v>
      </c>
      <c r="D3" s="112"/>
      <c r="E3" s="112"/>
      <c r="F3" s="112"/>
      <c r="G3" s="112"/>
      <c r="H3" s="127"/>
    </row>
    <row r="4" spans="1:8" ht="32.25" customHeight="1" x14ac:dyDescent="0.25">
      <c r="A4" s="117" t="s">
        <v>11</v>
      </c>
      <c r="B4" s="119" t="s">
        <v>0</v>
      </c>
      <c r="C4" s="121" t="s">
        <v>1</v>
      </c>
      <c r="D4" s="123" t="s">
        <v>2</v>
      </c>
      <c r="E4" s="124"/>
      <c r="F4" s="125"/>
      <c r="G4" s="128" t="s">
        <v>6</v>
      </c>
      <c r="H4" s="132" t="s">
        <v>12</v>
      </c>
    </row>
    <row r="5" spans="1:8" ht="38.25" customHeight="1" thickBot="1" x14ac:dyDescent="0.3">
      <c r="A5" s="118"/>
      <c r="B5" s="120"/>
      <c r="C5" s="122"/>
      <c r="D5" s="21" t="s">
        <v>3</v>
      </c>
      <c r="E5" s="21" t="s">
        <v>4</v>
      </c>
      <c r="F5" s="21" t="s">
        <v>5</v>
      </c>
      <c r="G5" s="129"/>
      <c r="H5" s="133"/>
    </row>
    <row r="6" spans="1:8" x14ac:dyDescent="0.25">
      <c r="A6" s="108" t="s">
        <v>14</v>
      </c>
      <c r="B6" s="31" t="s">
        <v>57</v>
      </c>
      <c r="C6" s="2">
        <v>200</v>
      </c>
      <c r="D6" s="2">
        <v>4</v>
      </c>
      <c r="E6" s="2">
        <v>10.4</v>
      </c>
      <c r="F6" s="2">
        <v>30.7</v>
      </c>
      <c r="G6" s="2">
        <v>232</v>
      </c>
      <c r="H6" s="27" t="s">
        <v>76</v>
      </c>
    </row>
    <row r="7" spans="1:8" x14ac:dyDescent="0.25">
      <c r="A7" s="109"/>
      <c r="B7" s="3" t="s">
        <v>58</v>
      </c>
      <c r="C7" s="24">
        <v>100</v>
      </c>
      <c r="D7" s="24">
        <v>13.95</v>
      </c>
      <c r="E7" s="24">
        <v>4.88</v>
      </c>
      <c r="F7" s="24">
        <v>11.3</v>
      </c>
      <c r="G7" s="24">
        <v>145</v>
      </c>
      <c r="H7" s="25" t="s">
        <v>77</v>
      </c>
    </row>
    <row r="8" spans="1:8" x14ac:dyDescent="0.25">
      <c r="A8" s="109"/>
      <c r="B8" s="3" t="s">
        <v>7</v>
      </c>
      <c r="C8" s="24">
        <v>50</v>
      </c>
      <c r="D8" s="24">
        <v>3.85</v>
      </c>
      <c r="E8" s="24">
        <v>1.5</v>
      </c>
      <c r="F8" s="24">
        <v>25.1</v>
      </c>
      <c r="G8" s="24">
        <v>130</v>
      </c>
      <c r="H8" s="25">
        <v>117</v>
      </c>
    </row>
    <row r="9" spans="1:8" x14ac:dyDescent="0.25">
      <c r="A9" s="109"/>
      <c r="B9" s="3" t="s">
        <v>95</v>
      </c>
      <c r="C9" s="24">
        <v>50</v>
      </c>
      <c r="D9" s="24"/>
      <c r="E9" s="24"/>
      <c r="F9" s="24"/>
      <c r="G9" s="24"/>
      <c r="H9" s="25"/>
    </row>
    <row r="10" spans="1:8" x14ac:dyDescent="0.25">
      <c r="A10" s="109"/>
      <c r="B10" s="3" t="s">
        <v>93</v>
      </c>
      <c r="C10" s="24">
        <v>200</v>
      </c>
      <c r="D10" s="24">
        <v>0.2</v>
      </c>
      <c r="E10" s="24">
        <v>0</v>
      </c>
      <c r="F10" s="24">
        <v>13.8</v>
      </c>
      <c r="G10" s="24">
        <v>56</v>
      </c>
      <c r="H10" s="25">
        <v>830</v>
      </c>
    </row>
    <row r="11" spans="1:8" x14ac:dyDescent="0.25">
      <c r="A11" s="109"/>
      <c r="B11" s="3"/>
      <c r="C11" s="24"/>
      <c r="D11" s="24"/>
      <c r="E11" s="24"/>
      <c r="F11" s="24"/>
      <c r="G11" s="24"/>
      <c r="H11" s="25"/>
    </row>
    <row r="12" spans="1:8" x14ac:dyDescent="0.25">
      <c r="A12" s="109"/>
      <c r="B12" s="32"/>
      <c r="C12" s="3"/>
      <c r="D12" s="3"/>
      <c r="E12" s="3"/>
      <c r="F12" s="3"/>
      <c r="G12" s="3"/>
      <c r="H12" s="25"/>
    </row>
    <row r="13" spans="1:8" ht="16.5" thickBot="1" x14ac:dyDescent="0.3">
      <c r="A13" s="109"/>
      <c r="B13" s="73" t="s">
        <v>8</v>
      </c>
      <c r="C13" s="74">
        <f>SUM(C6:C10)</f>
        <v>600</v>
      </c>
      <c r="D13" s="74">
        <f>SUM(D6:D12)</f>
        <v>22</v>
      </c>
      <c r="E13" s="74">
        <f>SUM(E6:E12)</f>
        <v>16.78</v>
      </c>
      <c r="F13" s="74">
        <f>SUM(F6:F12)</f>
        <v>80.899999999999991</v>
      </c>
      <c r="G13" s="74">
        <f>SUM(G6:G12)</f>
        <v>563</v>
      </c>
      <c r="H13" s="76"/>
    </row>
    <row r="14" spans="1:8" x14ac:dyDescent="0.25">
      <c r="A14" s="151"/>
      <c r="B14" s="52" t="s">
        <v>115</v>
      </c>
      <c r="C14" s="39">
        <v>100</v>
      </c>
      <c r="D14" s="2">
        <v>1.4</v>
      </c>
      <c r="E14" s="2">
        <v>10.1</v>
      </c>
      <c r="F14" s="2">
        <v>6.8</v>
      </c>
      <c r="G14" s="94" t="s">
        <v>160</v>
      </c>
      <c r="H14" s="53" t="s">
        <v>119</v>
      </c>
    </row>
    <row r="15" spans="1:8" x14ac:dyDescent="0.25">
      <c r="A15" s="136"/>
      <c r="B15" s="3" t="s">
        <v>176</v>
      </c>
      <c r="C15" s="85">
        <v>250</v>
      </c>
      <c r="D15" s="5">
        <v>1.98</v>
      </c>
      <c r="E15" s="5">
        <v>2.7</v>
      </c>
      <c r="F15" s="5">
        <v>12.1</v>
      </c>
      <c r="G15" s="5">
        <v>85.7</v>
      </c>
      <c r="H15" s="23" t="s">
        <v>177</v>
      </c>
    </row>
    <row r="16" spans="1:8" x14ac:dyDescent="0.25">
      <c r="A16" s="136"/>
      <c r="B16" s="3" t="s">
        <v>178</v>
      </c>
      <c r="C16" s="87">
        <v>200</v>
      </c>
      <c r="D16" s="5">
        <v>16.54</v>
      </c>
      <c r="E16" s="5">
        <v>18.399999999999999</v>
      </c>
      <c r="F16" s="5">
        <v>14</v>
      </c>
      <c r="G16" s="5">
        <v>289.31</v>
      </c>
      <c r="H16" s="26" t="s">
        <v>179</v>
      </c>
    </row>
    <row r="17" spans="1:10" x14ac:dyDescent="0.25">
      <c r="A17" s="136"/>
      <c r="B17" s="3" t="s">
        <v>10</v>
      </c>
      <c r="C17" s="24">
        <v>50</v>
      </c>
      <c r="D17" s="24">
        <v>3.95</v>
      </c>
      <c r="E17" s="24">
        <v>0.5</v>
      </c>
      <c r="F17" s="24">
        <v>24.15</v>
      </c>
      <c r="G17" s="24">
        <v>117.5</v>
      </c>
      <c r="H17" s="25">
        <v>701</v>
      </c>
    </row>
    <row r="18" spans="1:10" x14ac:dyDescent="0.25">
      <c r="A18" s="136"/>
      <c r="B18" s="35" t="s">
        <v>41</v>
      </c>
      <c r="C18" s="87">
        <v>200</v>
      </c>
      <c r="D18" s="5">
        <v>0.44</v>
      </c>
      <c r="E18" s="5">
        <v>0.02</v>
      </c>
      <c r="F18" s="5">
        <v>27.76</v>
      </c>
      <c r="G18" s="5">
        <v>104</v>
      </c>
      <c r="H18" s="26" t="s">
        <v>38</v>
      </c>
    </row>
    <row r="19" spans="1:10" x14ac:dyDescent="0.25">
      <c r="A19" s="136"/>
      <c r="B19" s="34"/>
      <c r="C19" s="87"/>
      <c r="D19" s="5"/>
      <c r="E19" s="5"/>
      <c r="F19" s="5"/>
      <c r="G19" s="5"/>
      <c r="H19" s="23"/>
    </row>
    <row r="20" spans="1:10" x14ac:dyDescent="0.25">
      <c r="A20" s="136"/>
      <c r="B20" s="35"/>
      <c r="C20" s="87"/>
      <c r="D20" s="5"/>
      <c r="E20" s="5"/>
      <c r="F20" s="5"/>
      <c r="G20" s="5"/>
      <c r="H20" s="23"/>
    </row>
    <row r="21" spans="1:10" x14ac:dyDescent="0.25">
      <c r="A21" s="136"/>
      <c r="B21" s="35"/>
      <c r="C21" s="87"/>
      <c r="D21" s="5"/>
      <c r="E21" s="5"/>
      <c r="F21" s="5"/>
      <c r="G21" s="5"/>
      <c r="H21" s="23"/>
    </row>
    <row r="22" spans="1:10" x14ac:dyDescent="0.25">
      <c r="A22" s="136"/>
      <c r="B22" s="35"/>
      <c r="C22" s="89"/>
      <c r="D22" s="6"/>
      <c r="E22" s="6"/>
      <c r="F22" s="6"/>
      <c r="G22" s="6"/>
      <c r="H22" s="25"/>
    </row>
    <row r="23" spans="1:10" x14ac:dyDescent="0.25">
      <c r="A23" s="136"/>
      <c r="B23" s="58" t="s">
        <v>8</v>
      </c>
      <c r="C23" s="60">
        <f>SUM(C14:C18)</f>
        <v>800</v>
      </c>
      <c r="D23" s="60">
        <f>SUM(D14:D22)</f>
        <v>24.31</v>
      </c>
      <c r="E23" s="59">
        <f>SUM(E14:E22)</f>
        <v>31.72</v>
      </c>
      <c r="F23" s="59">
        <f>SUM(F14:F22)</f>
        <v>84.81</v>
      </c>
      <c r="G23" s="59">
        <f>SUM(G14:G22)</f>
        <v>596.51</v>
      </c>
      <c r="H23" s="62"/>
    </row>
    <row r="24" spans="1:10" ht="16.5" thickBot="1" x14ac:dyDescent="0.3">
      <c r="A24" s="137"/>
      <c r="B24" s="69" t="s">
        <v>9</v>
      </c>
      <c r="C24" s="64">
        <f>SUM(C13+C23)</f>
        <v>1400</v>
      </c>
      <c r="D24" s="65">
        <f>SUM(D13+D23)</f>
        <v>46.31</v>
      </c>
      <c r="E24" s="64">
        <f>SUM(E13+E23)</f>
        <v>48.5</v>
      </c>
      <c r="F24" s="64">
        <f>SUM(F13+F23)</f>
        <v>165.70999999999998</v>
      </c>
      <c r="G24" s="64">
        <f>SUM(G13+G23)</f>
        <v>1159.51</v>
      </c>
      <c r="H24" s="67"/>
    </row>
    <row r="25" spans="1:10" x14ac:dyDescent="0.25">
      <c r="B25" s="32"/>
    </row>
    <row r="26" spans="1:10" x14ac:dyDescent="0.25">
      <c r="D26" s="11"/>
      <c r="E26" s="11"/>
      <c r="F26" s="11"/>
      <c r="G26" s="11"/>
    </row>
    <row r="29" spans="1:10" x14ac:dyDescent="0.25">
      <c r="J29" s="11"/>
    </row>
  </sheetData>
  <mergeCells count="11">
    <mergeCell ref="A14:A24"/>
    <mergeCell ref="A6:A13"/>
    <mergeCell ref="C1:D1"/>
    <mergeCell ref="A2:G2"/>
    <mergeCell ref="C3:H3"/>
    <mergeCell ref="A4:A5"/>
    <mergeCell ref="B4:B5"/>
    <mergeCell ref="C4:C5"/>
    <mergeCell ref="D4:F4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H18" sqref="H18"/>
    </sheetView>
  </sheetViews>
  <sheetFormatPr defaultColWidth="9.140625" defaultRowHeight="15.75" x14ac:dyDescent="0.25"/>
  <cols>
    <col min="1" max="1" width="14.5703125" style="1" customWidth="1"/>
    <col min="2" max="2" width="50.28515625" style="1" customWidth="1"/>
    <col min="3" max="3" width="11.28515625" style="1" customWidth="1"/>
    <col min="4" max="6" width="12" style="1" customWidth="1"/>
    <col min="7" max="7" width="16.28515625" style="1" customWidth="1"/>
    <col min="8" max="8" width="15" style="1" customWidth="1"/>
    <col min="9" max="16384" width="9.140625" style="1"/>
  </cols>
  <sheetData>
    <row r="1" spans="1:8" ht="21" x14ac:dyDescent="0.35">
      <c r="C1" s="111" t="s">
        <v>36</v>
      </c>
      <c r="D1" s="111"/>
    </row>
    <row r="2" spans="1:8" ht="18" customHeight="1" thickBot="1" x14ac:dyDescent="0.4">
      <c r="A2" s="116"/>
      <c r="B2" s="116"/>
      <c r="C2" s="116"/>
      <c r="D2" s="116"/>
      <c r="E2" s="116"/>
      <c r="F2" s="116"/>
      <c r="G2" s="116"/>
    </row>
    <row r="3" spans="1:8" ht="24" customHeight="1" x14ac:dyDescent="0.3">
      <c r="A3" s="17"/>
      <c r="B3" s="18"/>
      <c r="C3" s="112" t="s">
        <v>60</v>
      </c>
      <c r="D3" s="112"/>
      <c r="E3" s="112"/>
      <c r="F3" s="112"/>
      <c r="G3" s="112"/>
      <c r="H3" s="127"/>
    </row>
    <row r="4" spans="1:8" ht="32.25" customHeight="1" x14ac:dyDescent="0.25">
      <c r="A4" s="117" t="s">
        <v>11</v>
      </c>
      <c r="B4" s="119" t="s">
        <v>0</v>
      </c>
      <c r="C4" s="121" t="s">
        <v>1</v>
      </c>
      <c r="D4" s="123" t="s">
        <v>2</v>
      </c>
      <c r="E4" s="124"/>
      <c r="F4" s="125"/>
      <c r="G4" s="128" t="s">
        <v>6</v>
      </c>
      <c r="H4" s="132" t="s">
        <v>12</v>
      </c>
    </row>
    <row r="5" spans="1:8" ht="38.25" customHeight="1" thickBot="1" x14ac:dyDescent="0.3">
      <c r="A5" s="118"/>
      <c r="B5" s="120"/>
      <c r="C5" s="122"/>
      <c r="D5" s="21" t="s">
        <v>3</v>
      </c>
      <c r="E5" s="21" t="s">
        <v>4</v>
      </c>
      <c r="F5" s="21" t="s">
        <v>5</v>
      </c>
      <c r="G5" s="129"/>
      <c r="H5" s="133"/>
    </row>
    <row r="6" spans="1:8" x14ac:dyDescent="0.25">
      <c r="A6" s="108" t="s">
        <v>14</v>
      </c>
      <c r="B6" s="31" t="s">
        <v>96</v>
      </c>
      <c r="C6" s="2">
        <v>210</v>
      </c>
      <c r="D6" s="2">
        <v>17.7</v>
      </c>
      <c r="E6" s="2">
        <v>31.68</v>
      </c>
      <c r="F6" s="2">
        <v>3.56</v>
      </c>
      <c r="G6" s="2">
        <v>369.42</v>
      </c>
      <c r="H6" s="27" t="s">
        <v>97</v>
      </c>
    </row>
    <row r="7" spans="1:8" x14ac:dyDescent="0.25">
      <c r="A7" s="109"/>
      <c r="B7" s="3" t="s">
        <v>28</v>
      </c>
      <c r="C7" s="24">
        <v>200</v>
      </c>
      <c r="D7" s="24">
        <v>0.2</v>
      </c>
      <c r="E7" s="24">
        <v>0</v>
      </c>
      <c r="F7" s="24">
        <v>11.2</v>
      </c>
      <c r="G7" s="24">
        <v>52</v>
      </c>
      <c r="H7" s="25">
        <v>829</v>
      </c>
    </row>
    <row r="8" spans="1:8" x14ac:dyDescent="0.25">
      <c r="A8" s="109"/>
      <c r="B8" s="3" t="s">
        <v>10</v>
      </c>
      <c r="C8" s="24">
        <v>50</v>
      </c>
      <c r="D8" s="24">
        <v>3.95</v>
      </c>
      <c r="E8" s="24">
        <v>0.5</v>
      </c>
      <c r="F8" s="24">
        <v>24.15</v>
      </c>
      <c r="G8" s="24">
        <v>117.5</v>
      </c>
      <c r="H8" s="25">
        <v>701</v>
      </c>
    </row>
    <row r="9" spans="1:8" x14ac:dyDescent="0.25">
      <c r="A9" s="109"/>
      <c r="B9" s="3" t="s">
        <v>181</v>
      </c>
      <c r="C9" s="24">
        <v>100</v>
      </c>
      <c r="D9" s="24">
        <v>0.4</v>
      </c>
      <c r="E9" s="24">
        <v>0.4</v>
      </c>
      <c r="F9" s="24">
        <v>9.8000000000000007</v>
      </c>
      <c r="G9" s="24">
        <v>47</v>
      </c>
      <c r="H9" s="25" t="s">
        <v>24</v>
      </c>
    </row>
    <row r="10" spans="1:8" x14ac:dyDescent="0.25">
      <c r="A10" s="109"/>
      <c r="B10" s="3"/>
      <c r="C10" s="24"/>
      <c r="D10" s="24"/>
      <c r="E10" s="24"/>
      <c r="F10" s="24"/>
      <c r="G10" s="24"/>
      <c r="H10" s="25"/>
    </row>
    <row r="11" spans="1:8" x14ac:dyDescent="0.25">
      <c r="A11" s="109"/>
      <c r="B11" s="32"/>
      <c r="C11" s="3"/>
      <c r="D11" s="3"/>
      <c r="E11" s="3"/>
      <c r="F11" s="3"/>
      <c r="G11" s="3"/>
      <c r="H11" s="25"/>
    </row>
    <row r="12" spans="1:8" ht="16.5" thickBot="1" x14ac:dyDescent="0.3">
      <c r="A12" s="109"/>
      <c r="B12" s="73" t="s">
        <v>8</v>
      </c>
      <c r="C12" s="74">
        <f>SUM(C6:C9)</f>
        <v>560</v>
      </c>
      <c r="D12" s="74">
        <f>SUM(D6:D11)</f>
        <v>22.249999999999996</v>
      </c>
      <c r="E12" s="74">
        <f>SUM(E6:E11)</f>
        <v>32.58</v>
      </c>
      <c r="F12" s="74">
        <f>SUM(F6:F11)</f>
        <v>48.709999999999994</v>
      </c>
      <c r="G12" s="74">
        <f>SUM(G6:G11)</f>
        <v>585.92000000000007</v>
      </c>
      <c r="H12" s="76"/>
    </row>
    <row r="13" spans="1:8" x14ac:dyDescent="0.25">
      <c r="A13" s="108"/>
      <c r="B13" s="52" t="s">
        <v>184</v>
      </c>
      <c r="C13" s="2">
        <v>100</v>
      </c>
      <c r="D13" s="2">
        <v>1.67</v>
      </c>
      <c r="E13" s="2">
        <v>3.5</v>
      </c>
      <c r="F13" s="2">
        <v>6.67</v>
      </c>
      <c r="G13" s="2">
        <v>65</v>
      </c>
      <c r="H13" s="53" t="s">
        <v>185</v>
      </c>
    </row>
    <row r="14" spans="1:8" x14ac:dyDescent="0.25">
      <c r="A14" s="109"/>
      <c r="B14" s="3" t="s">
        <v>59</v>
      </c>
      <c r="C14" s="48">
        <v>250</v>
      </c>
      <c r="D14" s="5">
        <v>8.5</v>
      </c>
      <c r="E14" s="5">
        <v>9</v>
      </c>
      <c r="F14" s="5">
        <v>20.7</v>
      </c>
      <c r="G14" s="5">
        <v>20.7</v>
      </c>
      <c r="H14" s="23" t="s">
        <v>78</v>
      </c>
    </row>
    <row r="15" spans="1:8" x14ac:dyDescent="0.25">
      <c r="A15" s="109"/>
      <c r="B15" s="3" t="s">
        <v>52</v>
      </c>
      <c r="C15" s="16">
        <v>200</v>
      </c>
      <c r="D15" s="15">
        <v>4.4000000000000004</v>
      </c>
      <c r="E15" s="15">
        <v>6.54</v>
      </c>
      <c r="F15" s="15">
        <v>18.8</v>
      </c>
      <c r="G15" s="15">
        <v>150.66</v>
      </c>
      <c r="H15" s="26" t="s">
        <v>70</v>
      </c>
    </row>
    <row r="16" spans="1:8" x14ac:dyDescent="0.25">
      <c r="A16" s="109"/>
      <c r="B16" s="3" t="s">
        <v>10</v>
      </c>
      <c r="C16" s="24">
        <v>50</v>
      </c>
      <c r="D16" s="24">
        <v>3.95</v>
      </c>
      <c r="E16" s="24">
        <v>0.5</v>
      </c>
      <c r="F16" s="24">
        <v>24.15</v>
      </c>
      <c r="G16" s="24">
        <v>117.5</v>
      </c>
      <c r="H16" s="25">
        <v>701</v>
      </c>
    </row>
    <row r="17" spans="1:10" x14ac:dyDescent="0.25">
      <c r="A17" s="109"/>
      <c r="B17" s="33" t="s">
        <v>101</v>
      </c>
      <c r="C17" s="5">
        <v>200</v>
      </c>
      <c r="D17" s="5">
        <v>0.44</v>
      </c>
      <c r="E17" s="5">
        <v>0.02</v>
      </c>
      <c r="F17" s="5">
        <v>27.76</v>
      </c>
      <c r="G17" s="5">
        <v>113</v>
      </c>
      <c r="H17" s="26" t="s">
        <v>39</v>
      </c>
    </row>
    <row r="18" spans="1:10" x14ac:dyDescent="0.25">
      <c r="A18" s="109"/>
      <c r="B18" s="34"/>
      <c r="C18" s="5"/>
      <c r="D18" s="5"/>
      <c r="E18" s="5"/>
      <c r="F18" s="5"/>
      <c r="G18" s="5"/>
      <c r="H18" s="23"/>
    </row>
    <row r="19" spans="1:10" x14ac:dyDescent="0.25">
      <c r="A19" s="109"/>
      <c r="B19" s="35"/>
      <c r="C19" s="5"/>
      <c r="D19" s="5"/>
      <c r="E19" s="5"/>
      <c r="F19" s="5"/>
      <c r="G19" s="5"/>
      <c r="H19" s="23"/>
    </row>
    <row r="20" spans="1:10" x14ac:dyDescent="0.25">
      <c r="A20" s="109"/>
      <c r="B20" s="35"/>
      <c r="C20" s="5"/>
      <c r="D20" s="5"/>
      <c r="E20" s="5"/>
      <c r="F20" s="5"/>
      <c r="G20" s="5"/>
      <c r="H20" s="23"/>
    </row>
    <row r="21" spans="1:10" x14ac:dyDescent="0.25">
      <c r="A21" s="109"/>
      <c r="B21" s="36"/>
      <c r="C21" s="7"/>
      <c r="D21" s="6"/>
      <c r="E21" s="6"/>
      <c r="F21" s="6"/>
      <c r="G21" s="6"/>
      <c r="H21" s="25"/>
    </row>
    <row r="22" spans="1:10" x14ac:dyDescent="0.25">
      <c r="A22" s="109"/>
      <c r="B22" s="95" t="s">
        <v>8</v>
      </c>
      <c r="C22" s="59">
        <f>SUM(C13:C19)</f>
        <v>800</v>
      </c>
      <c r="D22" s="60">
        <f>SUM(D13:D21)</f>
        <v>18.96</v>
      </c>
      <c r="E22" s="59">
        <f>SUM(E13:E21)</f>
        <v>19.559999999999999</v>
      </c>
      <c r="F22" s="59">
        <f>SUM(F13:F21)</f>
        <v>98.08</v>
      </c>
      <c r="G22" s="59">
        <f>SUM(G13:G21)</f>
        <v>466.86</v>
      </c>
      <c r="H22" s="62"/>
    </row>
    <row r="23" spans="1:10" ht="16.5" thickBot="1" x14ac:dyDescent="0.3">
      <c r="A23" s="110"/>
      <c r="B23" s="96" t="s">
        <v>9</v>
      </c>
      <c r="C23" s="64">
        <f>SUM(C12+C22)</f>
        <v>1360</v>
      </c>
      <c r="D23" s="65">
        <f>SUM(D12+D22)</f>
        <v>41.209999999999994</v>
      </c>
      <c r="E23" s="64">
        <f>SUM(E12+E22)</f>
        <v>52.14</v>
      </c>
      <c r="F23" s="64">
        <f>SUM(F12+F22)</f>
        <v>146.79</v>
      </c>
      <c r="G23" s="64">
        <f>SUM(G12+G22)</f>
        <v>1052.7800000000002</v>
      </c>
      <c r="H23" s="67"/>
    </row>
    <row r="25" spans="1:10" x14ac:dyDescent="0.25">
      <c r="D25" s="11"/>
      <c r="E25" s="11"/>
      <c r="F25" s="11"/>
      <c r="G25" s="11"/>
    </row>
    <row r="28" spans="1:10" x14ac:dyDescent="0.25">
      <c r="J28" s="11"/>
    </row>
  </sheetData>
  <mergeCells count="11">
    <mergeCell ref="A13:A23"/>
    <mergeCell ref="A6:A12"/>
    <mergeCell ref="C1:D1"/>
    <mergeCell ref="A2:G2"/>
    <mergeCell ref="C3:H3"/>
    <mergeCell ref="A4:A5"/>
    <mergeCell ref="B4:B5"/>
    <mergeCell ref="C4:C5"/>
    <mergeCell ref="D4:F4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B11" sqref="B11"/>
    </sheetView>
  </sheetViews>
  <sheetFormatPr defaultColWidth="9.140625" defaultRowHeight="15.75" x14ac:dyDescent="0.25"/>
  <cols>
    <col min="1" max="1" width="14.5703125" style="1" customWidth="1"/>
    <col min="2" max="2" width="43" style="1" customWidth="1"/>
    <col min="3" max="3" width="14.85546875" style="1" customWidth="1"/>
    <col min="4" max="6" width="14.28515625" style="1" customWidth="1"/>
    <col min="7" max="7" width="16.7109375" style="1" customWidth="1"/>
    <col min="8" max="8" width="12" style="1" customWidth="1"/>
    <col min="9" max="16384" width="9.140625" style="1"/>
  </cols>
  <sheetData>
    <row r="1" spans="1:8" ht="21" x14ac:dyDescent="0.35">
      <c r="C1" s="111" t="s">
        <v>13</v>
      </c>
      <c r="D1" s="111"/>
    </row>
    <row r="2" spans="1:8" ht="18" customHeight="1" thickBot="1" x14ac:dyDescent="0.4">
      <c r="A2" s="116"/>
      <c r="B2" s="116"/>
      <c r="C2" s="116"/>
      <c r="D2" s="116"/>
      <c r="E2" s="116"/>
      <c r="F2" s="116"/>
      <c r="G2" s="116"/>
    </row>
    <row r="3" spans="1:8" ht="24" customHeight="1" x14ac:dyDescent="0.3">
      <c r="A3" s="17"/>
      <c r="B3" s="18"/>
      <c r="C3" s="112" t="s">
        <v>60</v>
      </c>
      <c r="D3" s="112"/>
      <c r="E3" s="112"/>
      <c r="F3" s="112"/>
      <c r="G3" s="113"/>
      <c r="H3" s="44"/>
    </row>
    <row r="4" spans="1:8" ht="32.25" customHeight="1" x14ac:dyDescent="0.25">
      <c r="A4" s="117" t="s">
        <v>11</v>
      </c>
      <c r="B4" s="119" t="s">
        <v>0</v>
      </c>
      <c r="C4" s="121" t="s">
        <v>1</v>
      </c>
      <c r="D4" s="123" t="s">
        <v>2</v>
      </c>
      <c r="E4" s="124"/>
      <c r="F4" s="125"/>
      <c r="G4" s="126" t="s">
        <v>6</v>
      </c>
      <c r="H4" s="114" t="s">
        <v>12</v>
      </c>
    </row>
    <row r="5" spans="1:8" ht="38.25" customHeight="1" thickBot="1" x14ac:dyDescent="0.3">
      <c r="A5" s="118"/>
      <c r="B5" s="120"/>
      <c r="C5" s="122"/>
      <c r="D5" s="21" t="s">
        <v>3</v>
      </c>
      <c r="E5" s="21" t="s">
        <v>4</v>
      </c>
      <c r="F5" s="21" t="s">
        <v>5</v>
      </c>
      <c r="G5" s="123"/>
      <c r="H5" s="115"/>
    </row>
    <row r="6" spans="1:8" ht="31.5" x14ac:dyDescent="0.25">
      <c r="A6" s="108" t="s">
        <v>14</v>
      </c>
      <c r="B6" s="31" t="s">
        <v>49</v>
      </c>
      <c r="C6" s="2">
        <v>250</v>
      </c>
      <c r="D6" s="2">
        <v>4.75</v>
      </c>
      <c r="E6" s="2">
        <v>11.5</v>
      </c>
      <c r="F6" s="2">
        <v>37.630000000000003</v>
      </c>
      <c r="G6" s="43">
        <v>238</v>
      </c>
      <c r="H6" s="25" t="s">
        <v>61</v>
      </c>
    </row>
    <row r="7" spans="1:8" x14ac:dyDescent="0.25">
      <c r="A7" s="109"/>
      <c r="B7" s="3" t="s">
        <v>7</v>
      </c>
      <c r="C7" s="24">
        <v>50</v>
      </c>
      <c r="D7" s="24">
        <v>3.85</v>
      </c>
      <c r="E7" s="24">
        <v>1.5</v>
      </c>
      <c r="F7" s="24">
        <v>25.1</v>
      </c>
      <c r="G7" s="28">
        <v>130</v>
      </c>
      <c r="H7" s="25">
        <v>117</v>
      </c>
    </row>
    <row r="8" spans="1:8" x14ac:dyDescent="0.25">
      <c r="A8" s="109"/>
      <c r="B8" s="3" t="s">
        <v>28</v>
      </c>
      <c r="C8" s="24">
        <v>200</v>
      </c>
      <c r="D8" s="24">
        <v>0.2</v>
      </c>
      <c r="E8" s="24">
        <v>0</v>
      </c>
      <c r="F8" s="24">
        <v>11.2</v>
      </c>
      <c r="G8" s="28">
        <v>52</v>
      </c>
      <c r="H8" s="25">
        <v>829</v>
      </c>
    </row>
    <row r="9" spans="1:8" x14ac:dyDescent="0.25">
      <c r="A9" s="109"/>
      <c r="B9" s="3" t="s">
        <v>62</v>
      </c>
      <c r="C9" s="24">
        <v>20</v>
      </c>
      <c r="D9" s="24">
        <v>4.6399999999999997</v>
      </c>
      <c r="E9" s="24">
        <v>5.9</v>
      </c>
      <c r="F9" s="24">
        <v>0</v>
      </c>
      <c r="G9" s="28">
        <v>72</v>
      </c>
      <c r="H9" s="25">
        <v>7</v>
      </c>
    </row>
    <row r="10" spans="1:8" x14ac:dyDescent="0.25">
      <c r="A10" s="109"/>
      <c r="B10" s="19" t="s">
        <v>159</v>
      </c>
      <c r="C10" s="24">
        <v>35</v>
      </c>
      <c r="D10" s="24"/>
      <c r="E10" s="24"/>
      <c r="F10" s="24"/>
      <c r="G10" s="28"/>
      <c r="H10" s="25"/>
    </row>
    <row r="11" spans="1:8" x14ac:dyDescent="0.25">
      <c r="A11" s="109"/>
      <c r="B11" s="3" t="s">
        <v>180</v>
      </c>
      <c r="C11" s="24">
        <v>100</v>
      </c>
      <c r="D11" s="24">
        <v>0.9</v>
      </c>
      <c r="E11" s="24">
        <v>0.2</v>
      </c>
      <c r="F11" s="24">
        <v>8.1</v>
      </c>
      <c r="G11" s="28">
        <v>43</v>
      </c>
      <c r="H11" s="25">
        <v>458</v>
      </c>
    </row>
    <row r="12" spans="1:8" x14ac:dyDescent="0.25">
      <c r="A12" s="109"/>
      <c r="B12" s="32"/>
      <c r="C12" s="3"/>
      <c r="D12" s="3"/>
      <c r="E12" s="3"/>
      <c r="F12" s="3"/>
      <c r="G12" s="8"/>
      <c r="H12" s="25"/>
    </row>
    <row r="13" spans="1:8" ht="16.5" thickBot="1" x14ac:dyDescent="0.3">
      <c r="A13" s="109"/>
      <c r="B13" s="73" t="s">
        <v>8</v>
      </c>
      <c r="C13" s="74">
        <f>SUM(C6:C11)</f>
        <v>655</v>
      </c>
      <c r="D13" s="74">
        <f>SUM(D6:D12)</f>
        <v>14.339999999999998</v>
      </c>
      <c r="E13" s="74">
        <f>SUM(E6:E12)</f>
        <v>19.099999999999998</v>
      </c>
      <c r="F13" s="74">
        <f>SUM(F6:F12)</f>
        <v>82.03</v>
      </c>
      <c r="G13" s="75">
        <f>SUM(G6:G12)</f>
        <v>535</v>
      </c>
      <c r="H13" s="76"/>
    </row>
    <row r="14" spans="1:8" x14ac:dyDescent="0.25">
      <c r="A14" s="108" t="s">
        <v>15</v>
      </c>
      <c r="B14" s="52" t="s">
        <v>42</v>
      </c>
      <c r="C14" s="2">
        <v>60</v>
      </c>
      <c r="D14" s="2">
        <v>5.76</v>
      </c>
      <c r="E14" s="2">
        <v>5.7</v>
      </c>
      <c r="F14" s="2">
        <v>1.7</v>
      </c>
      <c r="G14" s="38">
        <v>81</v>
      </c>
      <c r="H14" s="53" t="s">
        <v>43</v>
      </c>
    </row>
    <row r="15" spans="1:8" x14ac:dyDescent="0.25">
      <c r="A15" s="109"/>
      <c r="B15" s="50" t="s">
        <v>98</v>
      </c>
      <c r="C15" s="48">
        <v>250</v>
      </c>
      <c r="D15" s="5">
        <v>9.9</v>
      </c>
      <c r="E15" s="5">
        <v>7.28</v>
      </c>
      <c r="F15" s="5">
        <v>13.73</v>
      </c>
      <c r="G15" s="54">
        <v>160</v>
      </c>
      <c r="H15" s="25" t="s">
        <v>102</v>
      </c>
    </row>
    <row r="16" spans="1:8" x14ac:dyDescent="0.25">
      <c r="A16" s="109"/>
      <c r="B16" s="14" t="s">
        <v>99</v>
      </c>
      <c r="C16" s="16">
        <v>200</v>
      </c>
      <c r="D16" s="15">
        <v>4.08</v>
      </c>
      <c r="E16" s="15">
        <v>6.4</v>
      </c>
      <c r="F16" s="15">
        <v>27.26</v>
      </c>
      <c r="G16" s="55">
        <v>183</v>
      </c>
      <c r="H16" s="25" t="s">
        <v>86</v>
      </c>
    </row>
    <row r="17" spans="1:8" x14ac:dyDescent="0.25">
      <c r="A17" s="109"/>
      <c r="B17" s="33" t="s">
        <v>100</v>
      </c>
      <c r="C17" s="5">
        <v>100</v>
      </c>
      <c r="D17" s="5">
        <v>11</v>
      </c>
      <c r="E17" s="5">
        <v>23.9</v>
      </c>
      <c r="F17" s="5">
        <v>0.4</v>
      </c>
      <c r="G17" s="54">
        <v>260</v>
      </c>
      <c r="H17" s="25" t="s">
        <v>103</v>
      </c>
    </row>
    <row r="18" spans="1:8" x14ac:dyDescent="0.25">
      <c r="A18" s="109"/>
      <c r="B18" s="34" t="s">
        <v>101</v>
      </c>
      <c r="C18" s="5">
        <v>200</v>
      </c>
      <c r="D18" s="22">
        <v>0.44</v>
      </c>
      <c r="E18" s="22">
        <v>0.02</v>
      </c>
      <c r="F18" s="22">
        <v>27.76</v>
      </c>
      <c r="G18" s="56">
        <v>113</v>
      </c>
      <c r="H18" s="29" t="s">
        <v>39</v>
      </c>
    </row>
    <row r="19" spans="1:8" x14ac:dyDescent="0.25">
      <c r="A19" s="109"/>
      <c r="B19" s="35" t="s">
        <v>10</v>
      </c>
      <c r="C19" s="5">
        <v>50</v>
      </c>
      <c r="D19" s="5">
        <v>3.95</v>
      </c>
      <c r="E19" s="5">
        <v>0.5</v>
      </c>
      <c r="F19" s="5">
        <v>24.15</v>
      </c>
      <c r="G19" s="54">
        <v>117.5</v>
      </c>
      <c r="H19" s="25">
        <v>701</v>
      </c>
    </row>
    <row r="20" spans="1:8" x14ac:dyDescent="0.25">
      <c r="A20" s="109"/>
      <c r="B20" s="35"/>
      <c r="C20" s="5"/>
      <c r="D20" s="5"/>
      <c r="E20" s="5"/>
      <c r="F20" s="5"/>
      <c r="G20" s="54"/>
      <c r="H20" s="25"/>
    </row>
    <row r="21" spans="1:8" x14ac:dyDescent="0.25">
      <c r="A21" s="109"/>
      <c r="B21" s="35"/>
      <c r="C21" s="5"/>
      <c r="D21" s="5"/>
      <c r="E21" s="5"/>
      <c r="F21" s="5"/>
      <c r="G21" s="54"/>
      <c r="H21" s="25"/>
    </row>
    <row r="22" spans="1:8" x14ac:dyDescent="0.25">
      <c r="A22" s="109"/>
      <c r="B22" s="35"/>
      <c r="C22" s="5"/>
      <c r="D22" s="5"/>
      <c r="E22" s="5"/>
      <c r="F22" s="5"/>
      <c r="G22" s="54"/>
      <c r="H22" s="25"/>
    </row>
    <row r="23" spans="1:8" x14ac:dyDescent="0.25">
      <c r="A23" s="109"/>
      <c r="B23" s="36"/>
      <c r="C23" s="7"/>
      <c r="D23" s="6"/>
      <c r="E23" s="6"/>
      <c r="F23" s="6"/>
      <c r="G23" s="57"/>
      <c r="H23" s="25"/>
    </row>
    <row r="24" spans="1:8" x14ac:dyDescent="0.25">
      <c r="A24" s="109"/>
      <c r="B24" s="58" t="s">
        <v>8</v>
      </c>
      <c r="C24" s="59">
        <f>SUM(C14:C19)</f>
        <v>860</v>
      </c>
      <c r="D24" s="60">
        <f>SUM(D14:D23)</f>
        <v>35.130000000000003</v>
      </c>
      <c r="E24" s="59">
        <f>SUM(E14:E23)</f>
        <v>43.800000000000004</v>
      </c>
      <c r="F24" s="59">
        <f>SUM(F14:F23)</f>
        <v>95</v>
      </c>
      <c r="G24" s="61">
        <f>SUM(G14:G23)</f>
        <v>914.5</v>
      </c>
      <c r="H24" s="62"/>
    </row>
    <row r="25" spans="1:8" ht="16.5" thickBot="1" x14ac:dyDescent="0.3">
      <c r="A25" s="110"/>
      <c r="B25" s="63" t="s">
        <v>9</v>
      </c>
      <c r="C25" s="64">
        <f>SUM(C13+C24)</f>
        <v>1515</v>
      </c>
      <c r="D25" s="65">
        <f>SUM(D13+D24)</f>
        <v>49.47</v>
      </c>
      <c r="E25" s="64">
        <f>SUM(E13+E24)</f>
        <v>62.900000000000006</v>
      </c>
      <c r="F25" s="64">
        <f>SUM(F13+F24)</f>
        <v>177.03</v>
      </c>
      <c r="G25" s="66">
        <f>SUM(G13+G24)</f>
        <v>1449.5</v>
      </c>
      <c r="H25" s="67"/>
    </row>
  </sheetData>
  <mergeCells count="11">
    <mergeCell ref="A14:A25"/>
    <mergeCell ref="C1:D1"/>
    <mergeCell ref="A6:A13"/>
    <mergeCell ref="C3:G3"/>
    <mergeCell ref="H4:H5"/>
    <mergeCell ref="A2:G2"/>
    <mergeCell ref="A4:A5"/>
    <mergeCell ref="B4:B5"/>
    <mergeCell ref="C4:C5"/>
    <mergeCell ref="D4:F4"/>
    <mergeCell ref="G4:G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B33" sqref="B33"/>
    </sheetView>
  </sheetViews>
  <sheetFormatPr defaultColWidth="9.140625" defaultRowHeight="15.75" x14ac:dyDescent="0.25"/>
  <cols>
    <col min="1" max="1" width="14.5703125" style="1" customWidth="1"/>
    <col min="2" max="2" width="47.5703125" style="1" customWidth="1"/>
    <col min="3" max="3" width="13.7109375" style="1" customWidth="1"/>
    <col min="4" max="6" width="11" style="1" customWidth="1"/>
    <col min="7" max="7" width="16" style="1" customWidth="1"/>
    <col min="8" max="8" width="14.140625" style="1" customWidth="1"/>
    <col min="9" max="16384" width="9.140625" style="1"/>
  </cols>
  <sheetData>
    <row r="1" spans="1:8" ht="21" x14ac:dyDescent="0.35">
      <c r="C1" s="111" t="s">
        <v>17</v>
      </c>
      <c r="D1" s="111"/>
    </row>
    <row r="2" spans="1:8" ht="18" customHeight="1" thickBot="1" x14ac:dyDescent="0.4">
      <c r="A2" s="116"/>
      <c r="B2" s="116"/>
      <c r="C2" s="116"/>
      <c r="D2" s="116"/>
      <c r="E2" s="116"/>
      <c r="F2" s="116"/>
      <c r="G2" s="116"/>
    </row>
    <row r="3" spans="1:8" ht="24" customHeight="1" x14ac:dyDescent="0.3">
      <c r="A3" s="17"/>
      <c r="B3" s="18"/>
      <c r="C3" s="112" t="s">
        <v>60</v>
      </c>
      <c r="D3" s="112"/>
      <c r="E3" s="112"/>
      <c r="F3" s="112"/>
      <c r="G3" s="112"/>
      <c r="H3" s="127"/>
    </row>
    <row r="4" spans="1:8" ht="32.25" customHeight="1" x14ac:dyDescent="0.25">
      <c r="A4" s="117" t="s">
        <v>11</v>
      </c>
      <c r="B4" s="119" t="s">
        <v>0</v>
      </c>
      <c r="C4" s="121" t="s">
        <v>1</v>
      </c>
      <c r="D4" s="123" t="s">
        <v>2</v>
      </c>
      <c r="E4" s="124"/>
      <c r="F4" s="125"/>
      <c r="G4" s="128" t="s">
        <v>6</v>
      </c>
      <c r="H4" s="130" t="s">
        <v>12</v>
      </c>
    </row>
    <row r="5" spans="1:8" ht="38.25" customHeight="1" thickBot="1" x14ac:dyDescent="0.3">
      <c r="A5" s="118"/>
      <c r="B5" s="120"/>
      <c r="C5" s="122"/>
      <c r="D5" s="21" t="s">
        <v>3</v>
      </c>
      <c r="E5" s="21" t="s">
        <v>4</v>
      </c>
      <c r="F5" s="21" t="s">
        <v>5</v>
      </c>
      <c r="G5" s="129"/>
      <c r="H5" s="131"/>
    </row>
    <row r="6" spans="1:8" ht="15.75" customHeight="1" x14ac:dyDescent="0.25">
      <c r="A6" s="108" t="s">
        <v>14</v>
      </c>
      <c r="B6" s="31" t="s">
        <v>172</v>
      </c>
      <c r="C6" s="2">
        <v>200</v>
      </c>
      <c r="D6" s="2">
        <v>4.8600000000000003</v>
      </c>
      <c r="E6" s="2">
        <v>5.74</v>
      </c>
      <c r="F6" s="2">
        <v>48.9</v>
      </c>
      <c r="G6" s="2">
        <v>266.60000000000002</v>
      </c>
      <c r="H6" s="53" t="s">
        <v>173</v>
      </c>
    </row>
    <row r="7" spans="1:8" x14ac:dyDescent="0.25">
      <c r="A7" s="109"/>
      <c r="B7" s="37" t="s">
        <v>80</v>
      </c>
      <c r="C7" s="20">
        <v>38</v>
      </c>
      <c r="D7" s="20">
        <v>0.61</v>
      </c>
      <c r="E7" s="20">
        <v>2.2000000000000002</v>
      </c>
      <c r="F7" s="20">
        <v>2.64</v>
      </c>
      <c r="G7" s="20">
        <v>32.81</v>
      </c>
      <c r="H7" s="27" t="s">
        <v>81</v>
      </c>
    </row>
    <row r="8" spans="1:8" x14ac:dyDescent="0.25">
      <c r="A8" s="109"/>
      <c r="B8" s="37" t="s">
        <v>22</v>
      </c>
      <c r="C8" s="20">
        <v>100</v>
      </c>
      <c r="D8" s="20">
        <v>14.34</v>
      </c>
      <c r="E8" s="20">
        <v>12.45</v>
      </c>
      <c r="F8" s="20">
        <v>8.3000000000000007</v>
      </c>
      <c r="G8" s="20">
        <v>205.66</v>
      </c>
      <c r="H8" s="27" t="s">
        <v>66</v>
      </c>
    </row>
    <row r="9" spans="1:8" x14ac:dyDescent="0.25">
      <c r="A9" s="109"/>
      <c r="B9" s="3" t="s">
        <v>28</v>
      </c>
      <c r="C9" s="24">
        <v>200</v>
      </c>
      <c r="D9" s="24">
        <v>0.2</v>
      </c>
      <c r="E9" s="24">
        <v>0</v>
      </c>
      <c r="F9" s="24">
        <v>11.2</v>
      </c>
      <c r="G9" s="24">
        <v>52</v>
      </c>
      <c r="H9" s="25">
        <v>829</v>
      </c>
    </row>
    <row r="10" spans="1:8" x14ac:dyDescent="0.25">
      <c r="A10" s="109"/>
      <c r="B10" s="3" t="s">
        <v>10</v>
      </c>
      <c r="C10" s="24">
        <v>50</v>
      </c>
      <c r="D10" s="24">
        <v>3.95</v>
      </c>
      <c r="E10" s="24">
        <v>0.5</v>
      </c>
      <c r="F10" s="24">
        <v>24.15</v>
      </c>
      <c r="G10" s="24">
        <v>117.5</v>
      </c>
      <c r="H10" s="25">
        <v>701</v>
      </c>
    </row>
    <row r="11" spans="1:8" x14ac:dyDescent="0.25">
      <c r="A11" s="109"/>
      <c r="B11" s="3"/>
      <c r="C11" s="24"/>
      <c r="D11" s="24"/>
      <c r="E11" s="24"/>
      <c r="F11" s="24"/>
      <c r="G11" s="24"/>
      <c r="H11" s="25"/>
    </row>
    <row r="12" spans="1:8" x14ac:dyDescent="0.25">
      <c r="A12" s="109"/>
      <c r="B12" s="3"/>
      <c r="C12" s="24"/>
      <c r="D12" s="24"/>
      <c r="E12" s="24"/>
      <c r="F12" s="24"/>
      <c r="G12" s="24"/>
      <c r="H12" s="25"/>
    </row>
    <row r="13" spans="1:8" x14ac:dyDescent="0.25">
      <c r="A13" s="109"/>
      <c r="B13" s="32"/>
      <c r="C13" s="3"/>
      <c r="D13" s="3"/>
      <c r="E13" s="3"/>
      <c r="F13" s="3"/>
      <c r="G13" s="3"/>
      <c r="H13" s="25"/>
    </row>
    <row r="14" spans="1:8" ht="16.5" thickBot="1" x14ac:dyDescent="0.3">
      <c r="A14" s="110"/>
      <c r="B14" s="63" t="s">
        <v>8</v>
      </c>
      <c r="C14" s="64">
        <f>SUM(C6:C10)</f>
        <v>588</v>
      </c>
      <c r="D14" s="64">
        <f>SUM(D6:D13)</f>
        <v>23.96</v>
      </c>
      <c r="E14" s="64">
        <f>SUM(E6:E13)</f>
        <v>20.89</v>
      </c>
      <c r="F14" s="64">
        <f>SUM(F6:F13)</f>
        <v>95.19</v>
      </c>
      <c r="G14" s="64">
        <f>SUM(G6:G13)</f>
        <v>674.57</v>
      </c>
      <c r="H14" s="67"/>
    </row>
    <row r="15" spans="1:8" x14ac:dyDescent="0.25">
      <c r="A15" s="109" t="s">
        <v>15</v>
      </c>
      <c r="B15" s="70" t="s">
        <v>104</v>
      </c>
      <c r="C15" s="71">
        <v>50</v>
      </c>
      <c r="D15" s="15">
        <v>0.55000000000000004</v>
      </c>
      <c r="E15" s="15">
        <v>0.1</v>
      </c>
      <c r="F15" s="15">
        <v>1.9</v>
      </c>
      <c r="G15" s="15">
        <v>12</v>
      </c>
      <c r="H15" s="72">
        <v>106</v>
      </c>
    </row>
    <row r="16" spans="1:8" x14ac:dyDescent="0.25">
      <c r="A16" s="109"/>
      <c r="B16" s="14" t="s">
        <v>105</v>
      </c>
      <c r="C16" s="16">
        <v>250</v>
      </c>
      <c r="D16" s="15">
        <v>6.4</v>
      </c>
      <c r="E16" s="15">
        <v>4.5</v>
      </c>
      <c r="F16" s="15">
        <v>18.600000000000001</v>
      </c>
      <c r="G16" s="15">
        <v>141</v>
      </c>
      <c r="H16" s="23" t="s">
        <v>108</v>
      </c>
    </row>
    <row r="17" spans="1:13" x14ac:dyDescent="0.25">
      <c r="A17" s="109"/>
      <c r="B17" s="33" t="s">
        <v>106</v>
      </c>
      <c r="C17" s="5">
        <v>100</v>
      </c>
      <c r="D17" s="5">
        <v>9.5</v>
      </c>
      <c r="E17" s="5">
        <v>15.3</v>
      </c>
      <c r="F17" s="5">
        <v>11.4</v>
      </c>
      <c r="G17" s="5">
        <v>221</v>
      </c>
      <c r="H17" s="26" t="s">
        <v>109</v>
      </c>
    </row>
    <row r="18" spans="1:13" x14ac:dyDescent="0.25">
      <c r="A18" s="109"/>
      <c r="B18" s="34" t="s">
        <v>107</v>
      </c>
      <c r="C18" s="5">
        <v>200</v>
      </c>
      <c r="D18" s="22">
        <v>4</v>
      </c>
      <c r="E18" s="22">
        <v>10.4</v>
      </c>
      <c r="F18" s="22">
        <v>30.7</v>
      </c>
      <c r="G18" s="22">
        <v>232</v>
      </c>
      <c r="H18" s="23" t="s">
        <v>76</v>
      </c>
    </row>
    <row r="19" spans="1:13" x14ac:dyDescent="0.25">
      <c r="A19" s="109"/>
      <c r="B19" s="35" t="s">
        <v>41</v>
      </c>
      <c r="C19" s="5">
        <v>200</v>
      </c>
      <c r="D19" s="5">
        <v>0.14000000000000001</v>
      </c>
      <c r="E19" s="5">
        <v>0</v>
      </c>
      <c r="F19" s="5">
        <v>23.1</v>
      </c>
      <c r="G19" s="5">
        <v>104</v>
      </c>
      <c r="H19" s="26" t="s">
        <v>38</v>
      </c>
    </row>
    <row r="20" spans="1:13" x14ac:dyDescent="0.25">
      <c r="A20" s="109"/>
      <c r="B20" s="35" t="s">
        <v>10</v>
      </c>
      <c r="C20" s="5">
        <v>50</v>
      </c>
      <c r="D20" s="5">
        <v>3.95</v>
      </c>
      <c r="E20" s="5">
        <v>0.5</v>
      </c>
      <c r="F20" s="5">
        <v>24.15</v>
      </c>
      <c r="G20" s="5">
        <v>117.5</v>
      </c>
      <c r="H20" s="23">
        <v>701</v>
      </c>
    </row>
    <row r="21" spans="1:13" x14ac:dyDescent="0.25">
      <c r="A21" s="109"/>
      <c r="B21" s="35"/>
      <c r="C21" s="5"/>
      <c r="D21" s="5"/>
      <c r="E21" s="5"/>
      <c r="F21" s="5"/>
      <c r="G21" s="5"/>
      <c r="H21" s="23"/>
    </row>
    <row r="22" spans="1:13" x14ac:dyDescent="0.25">
      <c r="A22" s="109"/>
      <c r="B22" s="35"/>
      <c r="C22" s="5"/>
      <c r="D22" s="5"/>
      <c r="E22" s="5"/>
      <c r="F22" s="5"/>
      <c r="G22" s="5"/>
      <c r="H22" s="23"/>
    </row>
    <row r="23" spans="1:13" x14ac:dyDescent="0.25">
      <c r="A23" s="109"/>
      <c r="B23" s="36"/>
      <c r="C23" s="7"/>
      <c r="D23" s="6"/>
      <c r="E23" s="6"/>
      <c r="F23" s="6"/>
      <c r="G23" s="6"/>
      <c r="H23" s="25"/>
      <c r="M23" s="11"/>
    </row>
    <row r="24" spans="1:13" x14ac:dyDescent="0.25">
      <c r="A24" s="109"/>
      <c r="B24" s="68" t="s">
        <v>8</v>
      </c>
      <c r="C24" s="59">
        <f>SUM(C15:C20)</f>
        <v>850</v>
      </c>
      <c r="D24" s="60">
        <f>SUM(D15:D23)</f>
        <v>24.54</v>
      </c>
      <c r="E24" s="59">
        <f>SUM(E15:E23)</f>
        <v>30.799999999999997</v>
      </c>
      <c r="F24" s="59">
        <f>SUM(F15:F23)</f>
        <v>109.85</v>
      </c>
      <c r="G24" s="59">
        <f>SUM(G15:G23)</f>
        <v>827.5</v>
      </c>
      <c r="H24" s="62"/>
    </row>
    <row r="25" spans="1:13" ht="16.5" thickBot="1" x14ac:dyDescent="0.3">
      <c r="A25" s="110"/>
      <c r="B25" s="69" t="s">
        <v>9</v>
      </c>
      <c r="C25" s="59">
        <f>SUM(C14+C24)</f>
        <v>1438</v>
      </c>
      <c r="D25" s="65">
        <f>SUM(D14+D24)</f>
        <v>48.5</v>
      </c>
      <c r="E25" s="64">
        <f>SUM(E14+E24)</f>
        <v>51.69</v>
      </c>
      <c r="F25" s="64">
        <f>SUM(F14+F24)</f>
        <v>205.04</v>
      </c>
      <c r="G25" s="64">
        <f>SUM(G14+G24)</f>
        <v>1502.0700000000002</v>
      </c>
      <c r="H25" s="67"/>
    </row>
  </sheetData>
  <mergeCells count="11">
    <mergeCell ref="A15:A25"/>
    <mergeCell ref="A6:A14"/>
    <mergeCell ref="C1:D1"/>
    <mergeCell ref="A2:G2"/>
    <mergeCell ref="C3:H3"/>
    <mergeCell ref="A4:A5"/>
    <mergeCell ref="B4:B5"/>
    <mergeCell ref="C4:C5"/>
    <mergeCell ref="D4:F4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10" sqref="B10"/>
    </sheetView>
  </sheetViews>
  <sheetFormatPr defaultColWidth="9.140625" defaultRowHeight="15.75" x14ac:dyDescent="0.25"/>
  <cols>
    <col min="1" max="1" width="14.5703125" style="1" customWidth="1"/>
    <col min="2" max="2" width="47.28515625" style="1" customWidth="1"/>
    <col min="3" max="3" width="13.7109375" style="1" customWidth="1"/>
    <col min="4" max="6" width="10.85546875" style="1" customWidth="1"/>
    <col min="7" max="8" width="15.7109375" style="1" customWidth="1"/>
    <col min="9" max="16384" width="9.140625" style="1"/>
  </cols>
  <sheetData>
    <row r="1" spans="1:8" ht="21" x14ac:dyDescent="0.35">
      <c r="C1" s="111" t="s">
        <v>18</v>
      </c>
      <c r="D1" s="111"/>
    </row>
    <row r="2" spans="1:8" ht="18" customHeight="1" thickBot="1" x14ac:dyDescent="0.4">
      <c r="A2" s="116"/>
      <c r="B2" s="116"/>
      <c r="C2" s="116"/>
      <c r="D2" s="116"/>
      <c r="E2" s="116"/>
      <c r="F2" s="116"/>
      <c r="G2" s="116"/>
    </row>
    <row r="3" spans="1:8" ht="24" customHeight="1" x14ac:dyDescent="0.3">
      <c r="A3" s="17"/>
      <c r="B3" s="18"/>
      <c r="C3" s="112" t="s">
        <v>60</v>
      </c>
      <c r="D3" s="112"/>
      <c r="E3" s="112"/>
      <c r="F3" s="112"/>
      <c r="G3" s="112"/>
      <c r="H3" s="127"/>
    </row>
    <row r="4" spans="1:8" ht="32.25" customHeight="1" x14ac:dyDescent="0.25">
      <c r="A4" s="117" t="s">
        <v>11</v>
      </c>
      <c r="B4" s="119" t="s">
        <v>0</v>
      </c>
      <c r="C4" s="121" t="s">
        <v>1</v>
      </c>
      <c r="D4" s="123" t="s">
        <v>2</v>
      </c>
      <c r="E4" s="124"/>
      <c r="F4" s="125"/>
      <c r="G4" s="128" t="s">
        <v>6</v>
      </c>
      <c r="H4" s="132" t="s">
        <v>12</v>
      </c>
    </row>
    <row r="5" spans="1:8" ht="38.25" customHeight="1" thickBot="1" x14ac:dyDescent="0.3">
      <c r="A5" s="118"/>
      <c r="B5" s="120"/>
      <c r="C5" s="122"/>
      <c r="D5" s="21" t="s">
        <v>3</v>
      </c>
      <c r="E5" s="21" t="s">
        <v>4</v>
      </c>
      <c r="F5" s="21" t="s">
        <v>5</v>
      </c>
      <c r="G5" s="129"/>
      <c r="H5" s="133"/>
    </row>
    <row r="6" spans="1:8" ht="15.75" customHeight="1" x14ac:dyDescent="0.25">
      <c r="A6" s="108" t="s">
        <v>14</v>
      </c>
      <c r="B6" s="31" t="s">
        <v>50</v>
      </c>
      <c r="C6" s="2">
        <v>250</v>
      </c>
      <c r="D6" s="2">
        <v>6.05</v>
      </c>
      <c r="E6" s="2">
        <v>3.55</v>
      </c>
      <c r="F6" s="2">
        <v>15.68</v>
      </c>
      <c r="G6" s="2">
        <v>119</v>
      </c>
      <c r="H6" s="53" t="s">
        <v>63</v>
      </c>
    </row>
    <row r="7" spans="1:8" x14ac:dyDescent="0.25">
      <c r="A7" s="109"/>
      <c r="B7" s="3" t="s">
        <v>28</v>
      </c>
      <c r="C7" s="24">
        <v>200</v>
      </c>
      <c r="D7" s="24">
        <v>0.2</v>
      </c>
      <c r="E7" s="24">
        <v>0</v>
      </c>
      <c r="F7" s="24">
        <v>11.2</v>
      </c>
      <c r="G7" s="24">
        <v>52</v>
      </c>
      <c r="H7" s="25">
        <v>829</v>
      </c>
    </row>
    <row r="8" spans="1:8" x14ac:dyDescent="0.25">
      <c r="A8" s="109"/>
      <c r="B8" s="3" t="s">
        <v>10</v>
      </c>
      <c r="C8" s="24">
        <v>50</v>
      </c>
      <c r="D8" s="24">
        <v>3.95</v>
      </c>
      <c r="E8" s="24">
        <v>0.5</v>
      </c>
      <c r="F8" s="24">
        <v>24.15</v>
      </c>
      <c r="G8" s="24">
        <v>117.5</v>
      </c>
      <c r="H8" s="25">
        <v>701</v>
      </c>
    </row>
    <row r="9" spans="1:8" x14ac:dyDescent="0.25">
      <c r="A9" s="109"/>
      <c r="B9" s="3" t="s">
        <v>88</v>
      </c>
      <c r="C9" s="24">
        <v>20</v>
      </c>
      <c r="D9" s="24">
        <v>4.6399999999999997</v>
      </c>
      <c r="E9" s="24">
        <v>5.9</v>
      </c>
      <c r="F9" s="24">
        <v>0</v>
      </c>
      <c r="G9" s="24">
        <v>72</v>
      </c>
      <c r="H9" s="25">
        <v>7</v>
      </c>
    </row>
    <row r="10" spans="1:8" x14ac:dyDescent="0.25">
      <c r="A10" s="109"/>
      <c r="B10" s="3" t="s">
        <v>181</v>
      </c>
      <c r="C10" s="24">
        <v>100</v>
      </c>
      <c r="D10" s="24">
        <v>1.5</v>
      </c>
      <c r="E10" s="24">
        <v>0.5</v>
      </c>
      <c r="F10" s="24">
        <v>21</v>
      </c>
      <c r="G10" s="24">
        <v>96</v>
      </c>
      <c r="H10" s="25" t="s">
        <v>89</v>
      </c>
    </row>
    <row r="11" spans="1:8" x14ac:dyDescent="0.25">
      <c r="A11" s="109"/>
      <c r="B11" s="3"/>
      <c r="C11" s="24"/>
      <c r="D11" s="24"/>
      <c r="E11" s="24"/>
      <c r="F11" s="24"/>
      <c r="G11" s="24"/>
      <c r="H11" s="25"/>
    </row>
    <row r="12" spans="1:8" x14ac:dyDescent="0.25">
      <c r="A12" s="109"/>
      <c r="B12" s="32"/>
      <c r="C12" s="50"/>
      <c r="D12" s="50"/>
      <c r="E12" s="50"/>
      <c r="F12" s="50"/>
      <c r="G12" s="50"/>
      <c r="H12" s="51"/>
    </row>
    <row r="13" spans="1:8" ht="16.5" thickBot="1" x14ac:dyDescent="0.3">
      <c r="A13" s="110"/>
      <c r="B13" s="63" t="s">
        <v>8</v>
      </c>
      <c r="C13" s="64">
        <f>SUM(C6:C11)</f>
        <v>620</v>
      </c>
      <c r="D13" s="64">
        <f>SUM(D6:D12)</f>
        <v>16.34</v>
      </c>
      <c r="E13" s="64">
        <f>SUM(E6:E12)</f>
        <v>10.45</v>
      </c>
      <c r="F13" s="64">
        <f>SUM(F6:F12)</f>
        <v>72.03</v>
      </c>
      <c r="G13" s="64">
        <f>SUM(G6:G12)</f>
        <v>456.5</v>
      </c>
      <c r="H13" s="67"/>
    </row>
    <row r="14" spans="1:8" x14ac:dyDescent="0.25">
      <c r="A14" s="109" t="s">
        <v>15</v>
      </c>
      <c r="B14" s="77" t="s">
        <v>110</v>
      </c>
      <c r="C14" s="71">
        <v>100</v>
      </c>
      <c r="D14" s="15">
        <v>1.1000000000000001</v>
      </c>
      <c r="E14" s="15">
        <v>10.1</v>
      </c>
      <c r="F14" s="15">
        <v>10.6</v>
      </c>
      <c r="G14" s="15">
        <v>138</v>
      </c>
      <c r="H14" s="72" t="s">
        <v>112</v>
      </c>
    </row>
    <row r="15" spans="1:8" x14ac:dyDescent="0.25">
      <c r="A15" s="109"/>
      <c r="B15" s="14" t="s">
        <v>111</v>
      </c>
      <c r="C15" s="16">
        <v>250</v>
      </c>
      <c r="D15" s="15">
        <v>2.2000000000000002</v>
      </c>
      <c r="E15" s="15">
        <v>5.08</v>
      </c>
      <c r="F15" s="15">
        <v>11.93</v>
      </c>
      <c r="G15" s="15">
        <v>102.25</v>
      </c>
      <c r="H15" s="23" t="s">
        <v>113</v>
      </c>
    </row>
    <row r="16" spans="1:8" x14ac:dyDescent="0.25">
      <c r="A16" s="109"/>
      <c r="B16" s="33" t="s">
        <v>44</v>
      </c>
      <c r="C16" s="5">
        <v>200</v>
      </c>
      <c r="D16" s="5">
        <v>19.12</v>
      </c>
      <c r="E16" s="5">
        <v>17.440000000000001</v>
      </c>
      <c r="F16" s="5">
        <v>32.96</v>
      </c>
      <c r="G16" s="5">
        <v>396</v>
      </c>
      <c r="H16" s="26" t="s">
        <v>48</v>
      </c>
    </row>
    <row r="17" spans="1:8" x14ac:dyDescent="0.25">
      <c r="A17" s="109"/>
      <c r="B17" s="34" t="s">
        <v>93</v>
      </c>
      <c r="C17" s="5">
        <v>200</v>
      </c>
      <c r="D17" s="22">
        <v>0.2</v>
      </c>
      <c r="E17" s="22">
        <v>0</v>
      </c>
      <c r="F17" s="22">
        <v>13.8</v>
      </c>
      <c r="G17" s="22">
        <v>56</v>
      </c>
      <c r="H17" s="23">
        <v>830</v>
      </c>
    </row>
    <row r="18" spans="1:8" x14ac:dyDescent="0.25">
      <c r="A18" s="109"/>
      <c r="B18" s="35" t="s">
        <v>10</v>
      </c>
      <c r="C18" s="5">
        <v>50</v>
      </c>
      <c r="D18" s="5">
        <v>3.95</v>
      </c>
      <c r="E18" s="5">
        <v>0.5</v>
      </c>
      <c r="F18" s="5">
        <v>24.15</v>
      </c>
      <c r="G18" s="5">
        <v>117.5</v>
      </c>
      <c r="H18" s="26" t="s">
        <v>114</v>
      </c>
    </row>
    <row r="19" spans="1:8" x14ac:dyDescent="0.25">
      <c r="A19" s="109"/>
      <c r="B19" s="35"/>
      <c r="C19" s="5"/>
      <c r="D19" s="5"/>
      <c r="E19" s="5"/>
      <c r="F19" s="5"/>
      <c r="G19" s="5"/>
      <c r="H19" s="23"/>
    </row>
    <row r="20" spans="1:8" x14ac:dyDescent="0.25">
      <c r="A20" s="109"/>
      <c r="B20" s="35"/>
      <c r="C20" s="5"/>
      <c r="D20" s="5"/>
      <c r="E20" s="5"/>
      <c r="F20" s="5"/>
      <c r="G20" s="5"/>
      <c r="H20" s="23"/>
    </row>
    <row r="21" spans="1:8" x14ac:dyDescent="0.25">
      <c r="A21" s="109"/>
      <c r="B21" s="35"/>
      <c r="C21" s="5"/>
      <c r="D21" s="5"/>
      <c r="E21" s="5"/>
      <c r="F21" s="5"/>
      <c r="G21" s="5"/>
      <c r="H21" s="23"/>
    </row>
    <row r="22" spans="1:8" x14ac:dyDescent="0.25">
      <c r="A22" s="109"/>
      <c r="B22" s="36"/>
      <c r="C22" s="7"/>
      <c r="D22" s="6"/>
      <c r="E22" s="6"/>
      <c r="F22" s="6"/>
      <c r="G22" s="6"/>
      <c r="H22" s="25"/>
    </row>
    <row r="23" spans="1:8" x14ac:dyDescent="0.25">
      <c r="A23" s="109"/>
      <c r="B23" s="68" t="s">
        <v>8</v>
      </c>
      <c r="C23" s="59">
        <f>SUM(C14:C20)</f>
        <v>800</v>
      </c>
      <c r="D23" s="60">
        <f>SUM(D14:D22)</f>
        <v>26.57</v>
      </c>
      <c r="E23" s="59">
        <f>SUM(E14:E22)</f>
        <v>33.120000000000005</v>
      </c>
      <c r="F23" s="59">
        <f>SUM(F14:F22)</f>
        <v>93.44</v>
      </c>
      <c r="G23" s="59">
        <f>SUM(G14:G22)</f>
        <v>809.75</v>
      </c>
      <c r="H23" s="62"/>
    </row>
    <row r="24" spans="1:8" ht="16.5" thickBot="1" x14ac:dyDescent="0.3">
      <c r="A24" s="110"/>
      <c r="B24" s="69" t="s">
        <v>9</v>
      </c>
      <c r="C24" s="64">
        <f>SUM(C13+C23)</f>
        <v>1420</v>
      </c>
      <c r="D24" s="65">
        <f>SUM(D13+D23)</f>
        <v>42.91</v>
      </c>
      <c r="E24" s="64">
        <f>SUM(E13+E23)</f>
        <v>43.570000000000007</v>
      </c>
      <c r="F24" s="64">
        <f>SUM(F13+F23)</f>
        <v>165.47</v>
      </c>
      <c r="G24" s="64">
        <f>SUM(G13+G23)</f>
        <v>1266.25</v>
      </c>
      <c r="H24" s="67"/>
    </row>
  </sheetData>
  <mergeCells count="11">
    <mergeCell ref="A14:A24"/>
    <mergeCell ref="A6:A13"/>
    <mergeCell ref="C1:D1"/>
    <mergeCell ref="A2:G2"/>
    <mergeCell ref="C3:H3"/>
    <mergeCell ref="A4:A5"/>
    <mergeCell ref="B4:B5"/>
    <mergeCell ref="C4:C5"/>
    <mergeCell ref="D4:F4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opLeftCell="A3" workbookViewId="0">
      <selection activeCell="B9" sqref="B9"/>
    </sheetView>
  </sheetViews>
  <sheetFormatPr defaultColWidth="9.140625" defaultRowHeight="15.75" x14ac:dyDescent="0.25"/>
  <cols>
    <col min="1" max="1" width="14.5703125" style="1" customWidth="1"/>
    <col min="2" max="2" width="50.28515625" style="1" customWidth="1"/>
    <col min="3" max="3" width="17.5703125" style="1" customWidth="1"/>
    <col min="4" max="6" width="14" style="1" customWidth="1"/>
    <col min="7" max="7" width="14.5703125" style="1" customWidth="1"/>
    <col min="8" max="8" width="13.7109375" style="1" customWidth="1"/>
    <col min="9" max="16384" width="9.140625" style="1"/>
  </cols>
  <sheetData>
    <row r="1" spans="1:8" ht="21" x14ac:dyDescent="0.35">
      <c r="C1" s="111" t="s">
        <v>19</v>
      </c>
      <c r="D1" s="111"/>
    </row>
    <row r="2" spans="1:8" ht="18" customHeight="1" thickBot="1" x14ac:dyDescent="0.4">
      <c r="A2" s="116"/>
      <c r="B2" s="116"/>
      <c r="C2" s="116"/>
      <c r="D2" s="116"/>
      <c r="E2" s="116"/>
      <c r="F2" s="116"/>
      <c r="G2" s="116"/>
    </row>
    <row r="3" spans="1:8" ht="24" customHeight="1" x14ac:dyDescent="0.3">
      <c r="A3" s="17"/>
      <c r="B3" s="18"/>
      <c r="C3" s="112" t="s">
        <v>60</v>
      </c>
      <c r="D3" s="112"/>
      <c r="E3" s="112"/>
      <c r="F3" s="112"/>
      <c r="G3" s="112"/>
      <c r="H3" s="127"/>
    </row>
    <row r="4" spans="1:8" ht="32.25" customHeight="1" x14ac:dyDescent="0.25">
      <c r="A4" s="117" t="s">
        <v>11</v>
      </c>
      <c r="B4" s="119" t="s">
        <v>0</v>
      </c>
      <c r="C4" s="121" t="s">
        <v>1</v>
      </c>
      <c r="D4" s="123" t="s">
        <v>2</v>
      </c>
      <c r="E4" s="124"/>
      <c r="F4" s="125"/>
      <c r="G4" s="128" t="s">
        <v>6</v>
      </c>
      <c r="H4" s="132" t="s">
        <v>12</v>
      </c>
    </row>
    <row r="5" spans="1:8" ht="38.25" customHeight="1" thickBot="1" x14ac:dyDescent="0.3">
      <c r="A5" s="118"/>
      <c r="B5" s="120"/>
      <c r="C5" s="122"/>
      <c r="D5" s="21" t="s">
        <v>3</v>
      </c>
      <c r="E5" s="21" t="s">
        <v>4</v>
      </c>
      <c r="F5" s="21" t="s">
        <v>5</v>
      </c>
      <c r="G5" s="129"/>
      <c r="H5" s="133"/>
    </row>
    <row r="6" spans="1:8" x14ac:dyDescent="0.25">
      <c r="A6" s="108" t="s">
        <v>14</v>
      </c>
      <c r="B6" s="31" t="s">
        <v>21</v>
      </c>
      <c r="C6" s="2">
        <v>220</v>
      </c>
      <c r="D6" s="2">
        <v>5.34</v>
      </c>
      <c r="E6" s="2">
        <v>7.32</v>
      </c>
      <c r="F6" s="2">
        <v>27.57</v>
      </c>
      <c r="G6" s="2">
        <v>210.32</v>
      </c>
      <c r="H6" s="27" t="s">
        <v>64</v>
      </c>
    </row>
    <row r="7" spans="1:8" x14ac:dyDescent="0.25">
      <c r="A7" s="109"/>
      <c r="B7" s="3" t="s">
        <v>20</v>
      </c>
      <c r="C7" s="24">
        <v>200</v>
      </c>
      <c r="D7" s="24">
        <v>0.2</v>
      </c>
      <c r="E7" s="24">
        <v>0</v>
      </c>
      <c r="F7" s="24">
        <v>13.8</v>
      </c>
      <c r="G7" s="24">
        <v>56</v>
      </c>
      <c r="H7" s="25">
        <v>830</v>
      </c>
    </row>
    <row r="8" spans="1:8" x14ac:dyDescent="0.25">
      <c r="A8" s="109"/>
      <c r="B8" s="3" t="s">
        <v>45</v>
      </c>
      <c r="C8" s="24">
        <v>50</v>
      </c>
      <c r="D8" s="24">
        <v>5</v>
      </c>
      <c r="E8" s="24">
        <v>5.07</v>
      </c>
      <c r="F8" s="24">
        <v>15.72</v>
      </c>
      <c r="G8" s="24">
        <v>117.5</v>
      </c>
      <c r="H8" s="25">
        <v>701</v>
      </c>
    </row>
    <row r="9" spans="1:8" x14ac:dyDescent="0.25">
      <c r="A9" s="109"/>
      <c r="B9" s="3" t="s">
        <v>182</v>
      </c>
      <c r="C9" s="24">
        <v>100</v>
      </c>
      <c r="D9" s="24">
        <v>0.9</v>
      </c>
      <c r="E9" s="24">
        <v>0.2</v>
      </c>
      <c r="F9" s="24">
        <v>8.1</v>
      </c>
      <c r="G9" s="24">
        <v>43</v>
      </c>
      <c r="H9" s="25">
        <v>458</v>
      </c>
    </row>
    <row r="10" spans="1:8" x14ac:dyDescent="0.25">
      <c r="A10" s="109"/>
      <c r="B10" s="3" t="s">
        <v>90</v>
      </c>
      <c r="C10" s="24">
        <v>30</v>
      </c>
      <c r="D10" s="24"/>
      <c r="E10" s="24"/>
      <c r="F10" s="24"/>
      <c r="G10" s="24"/>
      <c r="H10" s="25"/>
    </row>
    <row r="11" spans="1:8" x14ac:dyDescent="0.25">
      <c r="A11" s="109"/>
      <c r="B11" s="3"/>
      <c r="C11" s="24"/>
      <c r="D11" s="24"/>
      <c r="E11" s="24"/>
      <c r="F11" s="24"/>
      <c r="G11" s="24"/>
      <c r="H11" s="25"/>
    </row>
    <row r="12" spans="1:8" x14ac:dyDescent="0.25">
      <c r="A12" s="109"/>
      <c r="B12" s="32"/>
      <c r="C12" s="3"/>
      <c r="D12" s="3"/>
      <c r="E12" s="3"/>
      <c r="F12" s="3"/>
      <c r="G12" s="3"/>
      <c r="H12" s="25"/>
    </row>
    <row r="13" spans="1:8" ht="16.5" thickBot="1" x14ac:dyDescent="0.3">
      <c r="A13" s="110"/>
      <c r="B13" s="58" t="s">
        <v>8</v>
      </c>
      <c r="C13" s="59">
        <f>SUM(C6:C10)</f>
        <v>600</v>
      </c>
      <c r="D13" s="59">
        <f>SUM(D6:D12)</f>
        <v>11.44</v>
      </c>
      <c r="E13" s="59">
        <f>SUM(E6:E12)</f>
        <v>12.59</v>
      </c>
      <c r="F13" s="59">
        <f>SUM(F6:F12)</f>
        <v>65.19</v>
      </c>
      <c r="G13" s="59">
        <f>SUM(G6:G12)</f>
        <v>426.82</v>
      </c>
      <c r="H13" s="62"/>
    </row>
    <row r="14" spans="1:8" x14ac:dyDescent="0.25">
      <c r="A14" s="108" t="s">
        <v>15</v>
      </c>
      <c r="B14" s="31" t="s">
        <v>115</v>
      </c>
      <c r="C14" s="2">
        <v>100</v>
      </c>
      <c r="D14" s="2">
        <v>1.4</v>
      </c>
      <c r="E14" s="2">
        <v>10.1</v>
      </c>
      <c r="F14" s="2">
        <v>6.8</v>
      </c>
      <c r="G14" s="2">
        <v>124</v>
      </c>
      <c r="H14" s="78" t="s">
        <v>119</v>
      </c>
    </row>
    <row r="15" spans="1:8" x14ac:dyDescent="0.25">
      <c r="A15" s="109"/>
      <c r="B15" s="3" t="s">
        <v>40</v>
      </c>
      <c r="C15" s="48">
        <v>250</v>
      </c>
      <c r="D15" s="5">
        <v>2.13</v>
      </c>
      <c r="E15" s="5">
        <v>5.5</v>
      </c>
      <c r="F15" s="5">
        <v>14.63</v>
      </c>
      <c r="G15" s="5">
        <v>116.25</v>
      </c>
      <c r="H15" s="23" t="s">
        <v>65</v>
      </c>
    </row>
    <row r="16" spans="1:8" x14ac:dyDescent="0.25">
      <c r="A16" s="109"/>
      <c r="B16" s="3" t="s">
        <v>116</v>
      </c>
      <c r="C16" s="16">
        <v>250</v>
      </c>
      <c r="D16" s="15">
        <v>24.8</v>
      </c>
      <c r="E16" s="15">
        <v>21.1</v>
      </c>
      <c r="F16" s="15">
        <v>44</v>
      </c>
      <c r="G16" s="15">
        <v>425</v>
      </c>
      <c r="H16" s="23" t="s">
        <v>120</v>
      </c>
    </row>
    <row r="17" spans="1:8" x14ac:dyDescent="0.25">
      <c r="A17" s="109"/>
      <c r="B17" s="33" t="s">
        <v>117</v>
      </c>
      <c r="C17" s="49">
        <v>200</v>
      </c>
      <c r="D17" s="22">
        <v>0.3</v>
      </c>
      <c r="E17" s="22">
        <v>0</v>
      </c>
      <c r="F17" s="22">
        <v>18.399999999999999</v>
      </c>
      <c r="G17" s="22">
        <v>71</v>
      </c>
      <c r="H17" s="26" t="s">
        <v>118</v>
      </c>
    </row>
    <row r="18" spans="1:8" x14ac:dyDescent="0.25">
      <c r="A18" s="109"/>
      <c r="B18" s="34" t="s">
        <v>10</v>
      </c>
      <c r="C18" s="5">
        <v>50</v>
      </c>
      <c r="D18" s="5">
        <v>3.95</v>
      </c>
      <c r="E18" s="5">
        <v>0.5</v>
      </c>
      <c r="F18" s="5">
        <v>24.15</v>
      </c>
      <c r="G18" s="5">
        <v>117.5</v>
      </c>
      <c r="H18" s="26" t="s">
        <v>114</v>
      </c>
    </row>
    <row r="19" spans="1:8" x14ac:dyDescent="0.25">
      <c r="A19" s="109"/>
      <c r="B19" s="35"/>
      <c r="C19" s="5"/>
      <c r="D19" s="5"/>
      <c r="E19" s="5"/>
      <c r="F19" s="5"/>
      <c r="G19" s="5"/>
      <c r="H19" s="23"/>
    </row>
    <row r="20" spans="1:8" x14ac:dyDescent="0.25">
      <c r="A20" s="109"/>
      <c r="B20" s="35"/>
      <c r="C20" s="5"/>
      <c r="D20" s="5"/>
      <c r="E20" s="5"/>
      <c r="F20" s="5"/>
      <c r="G20" s="5"/>
      <c r="H20" s="23"/>
    </row>
    <row r="21" spans="1:8" x14ac:dyDescent="0.25">
      <c r="A21" s="109"/>
      <c r="B21" s="35"/>
      <c r="C21" s="5"/>
      <c r="D21" s="5"/>
      <c r="E21" s="5"/>
      <c r="F21" s="5"/>
      <c r="G21" s="5"/>
      <c r="H21" s="23"/>
    </row>
    <row r="22" spans="1:8" x14ac:dyDescent="0.25">
      <c r="A22" s="109"/>
      <c r="B22" s="36"/>
      <c r="C22" s="7"/>
      <c r="D22" s="6"/>
      <c r="E22" s="6"/>
      <c r="F22" s="6"/>
      <c r="G22" s="6"/>
      <c r="H22" s="25"/>
    </row>
    <row r="23" spans="1:8" x14ac:dyDescent="0.25">
      <c r="A23" s="109"/>
      <c r="B23" s="68" t="s">
        <v>8</v>
      </c>
      <c r="C23" s="59">
        <f>SUM(C14:C20)</f>
        <v>850</v>
      </c>
      <c r="D23" s="60">
        <f>SUM(D14:D22)</f>
        <v>32.580000000000005</v>
      </c>
      <c r="E23" s="59">
        <f>SUM(E14:E22)</f>
        <v>37.200000000000003</v>
      </c>
      <c r="F23" s="59">
        <f>SUM(F14:F22)</f>
        <v>107.98000000000002</v>
      </c>
      <c r="G23" s="59">
        <f>SUM(G14:G22)</f>
        <v>853.75</v>
      </c>
      <c r="H23" s="62"/>
    </row>
    <row r="24" spans="1:8" ht="16.5" thickBot="1" x14ac:dyDescent="0.3">
      <c r="A24" s="110"/>
      <c r="B24" s="69" t="s">
        <v>9</v>
      </c>
      <c r="C24" s="64">
        <f>SUM(C13+C23)</f>
        <v>1450</v>
      </c>
      <c r="D24" s="65">
        <f>SUM(D13+D23)</f>
        <v>44.02</v>
      </c>
      <c r="E24" s="64">
        <f>SUM(E13+E23)</f>
        <v>49.790000000000006</v>
      </c>
      <c r="F24" s="64">
        <f>SUM(F13+F23)</f>
        <v>173.17000000000002</v>
      </c>
      <c r="G24" s="64">
        <f>SUM(G13+G23)</f>
        <v>1280.57</v>
      </c>
      <c r="H24" s="67"/>
    </row>
  </sheetData>
  <mergeCells count="11">
    <mergeCell ref="A14:A24"/>
    <mergeCell ref="A6:A13"/>
    <mergeCell ref="C1:D1"/>
    <mergeCell ref="A2:G2"/>
    <mergeCell ref="C3:H3"/>
    <mergeCell ref="A4:A5"/>
    <mergeCell ref="B4:B5"/>
    <mergeCell ref="C4:C5"/>
    <mergeCell ref="D4:F4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opLeftCell="A4" workbookViewId="0">
      <selection activeCell="C17" sqref="C17"/>
    </sheetView>
  </sheetViews>
  <sheetFormatPr defaultColWidth="9.140625" defaultRowHeight="15.75" x14ac:dyDescent="0.25"/>
  <cols>
    <col min="1" max="1" width="14.5703125" style="1" customWidth="1"/>
    <col min="2" max="2" width="50.28515625" style="1" customWidth="1"/>
    <col min="3" max="6" width="14.7109375" style="1" customWidth="1"/>
    <col min="7" max="7" width="13.28515625" style="1" customWidth="1"/>
    <col min="8" max="8" width="11.140625" style="1" customWidth="1"/>
    <col min="9" max="16384" width="9.140625" style="1"/>
  </cols>
  <sheetData>
    <row r="1" spans="1:8" ht="21" x14ac:dyDescent="0.35">
      <c r="C1" s="111" t="s">
        <v>23</v>
      </c>
      <c r="D1" s="111"/>
    </row>
    <row r="2" spans="1:8" ht="18" customHeight="1" thickBot="1" x14ac:dyDescent="0.4">
      <c r="A2" s="116"/>
      <c r="B2" s="116"/>
      <c r="C2" s="116"/>
      <c r="D2" s="116"/>
      <c r="E2" s="116"/>
      <c r="F2" s="116"/>
      <c r="G2" s="116"/>
    </row>
    <row r="3" spans="1:8" ht="24" customHeight="1" x14ac:dyDescent="0.3">
      <c r="A3" s="17"/>
      <c r="B3" s="45"/>
      <c r="C3" s="112" t="s">
        <v>60</v>
      </c>
      <c r="D3" s="112"/>
      <c r="E3" s="112"/>
      <c r="F3" s="112"/>
      <c r="G3" s="112"/>
      <c r="H3" s="127"/>
    </row>
    <row r="4" spans="1:8" ht="32.25" customHeight="1" x14ac:dyDescent="0.25">
      <c r="A4" s="117" t="s">
        <v>11</v>
      </c>
      <c r="B4" s="134" t="s">
        <v>0</v>
      </c>
      <c r="C4" s="121" t="s">
        <v>1</v>
      </c>
      <c r="D4" s="123" t="s">
        <v>2</v>
      </c>
      <c r="E4" s="124"/>
      <c r="F4" s="125"/>
      <c r="G4" s="128" t="s">
        <v>6</v>
      </c>
      <c r="H4" s="132" t="s">
        <v>12</v>
      </c>
    </row>
    <row r="5" spans="1:8" ht="38.25" customHeight="1" thickBot="1" x14ac:dyDescent="0.3">
      <c r="A5" s="118"/>
      <c r="B5" s="135"/>
      <c r="C5" s="122"/>
      <c r="D5" s="21" t="s">
        <v>3</v>
      </c>
      <c r="E5" s="21" t="s">
        <v>4</v>
      </c>
      <c r="F5" s="21" t="s">
        <v>5</v>
      </c>
      <c r="G5" s="129"/>
      <c r="H5" s="133"/>
    </row>
    <row r="6" spans="1:8" ht="31.5" x14ac:dyDescent="0.25">
      <c r="A6" s="108" t="s">
        <v>14</v>
      </c>
      <c r="B6" s="12" t="s">
        <v>25</v>
      </c>
      <c r="C6" s="2">
        <v>250</v>
      </c>
      <c r="D6" s="2">
        <v>7.75</v>
      </c>
      <c r="E6" s="2">
        <v>12</v>
      </c>
      <c r="F6" s="2">
        <v>33.75</v>
      </c>
      <c r="G6" s="38">
        <v>275</v>
      </c>
      <c r="H6" s="27" t="s">
        <v>67</v>
      </c>
    </row>
    <row r="7" spans="1:8" x14ac:dyDescent="0.25">
      <c r="A7" s="109"/>
      <c r="B7" s="13" t="s">
        <v>182</v>
      </c>
      <c r="C7" s="24">
        <v>100</v>
      </c>
      <c r="D7" s="24">
        <v>0.4</v>
      </c>
      <c r="E7" s="24">
        <v>0.4</v>
      </c>
      <c r="F7" s="24">
        <v>9.8000000000000007</v>
      </c>
      <c r="G7" s="28">
        <v>47</v>
      </c>
      <c r="H7" s="25" t="s">
        <v>24</v>
      </c>
    </row>
    <row r="8" spans="1:8" x14ac:dyDescent="0.25">
      <c r="A8" s="109"/>
      <c r="B8" s="13" t="s">
        <v>79</v>
      </c>
      <c r="C8" s="24">
        <v>200</v>
      </c>
      <c r="D8" s="24">
        <v>1.6</v>
      </c>
      <c r="E8" s="24">
        <v>1.6</v>
      </c>
      <c r="F8" s="24">
        <v>17.3</v>
      </c>
      <c r="G8" s="28">
        <v>87</v>
      </c>
      <c r="H8" s="25">
        <v>394</v>
      </c>
    </row>
    <row r="9" spans="1:8" x14ac:dyDescent="0.25">
      <c r="A9" s="109"/>
      <c r="B9" s="13" t="s">
        <v>10</v>
      </c>
      <c r="C9" s="24">
        <v>50</v>
      </c>
      <c r="D9" s="24">
        <v>3.95</v>
      </c>
      <c r="E9" s="24">
        <v>0.5</v>
      </c>
      <c r="F9" s="24">
        <v>24.15</v>
      </c>
      <c r="G9" s="28">
        <v>117.5</v>
      </c>
      <c r="H9" s="25">
        <v>701</v>
      </c>
    </row>
    <row r="10" spans="1:8" x14ac:dyDescent="0.25">
      <c r="A10" s="109"/>
      <c r="B10" s="13" t="s">
        <v>91</v>
      </c>
      <c r="C10" s="24">
        <v>20</v>
      </c>
      <c r="D10" s="24">
        <v>4.6399999999999997</v>
      </c>
      <c r="E10" s="24">
        <v>5.9</v>
      </c>
      <c r="F10" s="24">
        <v>0</v>
      </c>
      <c r="G10" s="28">
        <v>72</v>
      </c>
      <c r="H10" s="25">
        <v>7</v>
      </c>
    </row>
    <row r="11" spans="1:8" x14ac:dyDescent="0.25">
      <c r="A11" s="109"/>
      <c r="B11" s="13"/>
      <c r="C11" s="24"/>
      <c r="D11" s="24"/>
      <c r="E11" s="24"/>
      <c r="F11" s="24"/>
      <c r="G11" s="28"/>
      <c r="H11" s="25"/>
    </row>
    <row r="12" spans="1:8" x14ac:dyDescent="0.25">
      <c r="A12" s="109"/>
      <c r="B12" s="4"/>
      <c r="C12" s="3"/>
      <c r="D12" s="3"/>
      <c r="E12" s="3"/>
      <c r="F12" s="3"/>
      <c r="G12" s="8"/>
      <c r="H12" s="25"/>
    </row>
    <row r="13" spans="1:8" ht="16.5" thickBot="1" x14ac:dyDescent="0.3">
      <c r="A13" s="110"/>
      <c r="B13" s="79" t="s">
        <v>8</v>
      </c>
      <c r="C13" s="59">
        <f>SUM(C6:C10)</f>
        <v>620</v>
      </c>
      <c r="D13" s="59">
        <f>SUM(D6:D12)</f>
        <v>18.34</v>
      </c>
      <c r="E13" s="59">
        <f>SUM(E6:E12)</f>
        <v>20.399999999999999</v>
      </c>
      <c r="F13" s="59">
        <f>SUM(F6:F12)</f>
        <v>85</v>
      </c>
      <c r="G13" s="61">
        <f>SUM(G6:G12)</f>
        <v>598.5</v>
      </c>
      <c r="H13" s="62"/>
    </row>
    <row r="14" spans="1:8" x14ac:dyDescent="0.25">
      <c r="A14" s="108" t="s">
        <v>15</v>
      </c>
      <c r="B14" s="31" t="s">
        <v>121</v>
      </c>
      <c r="C14" s="2">
        <v>90</v>
      </c>
      <c r="D14" s="2">
        <v>2.33</v>
      </c>
      <c r="E14" s="2">
        <v>5.18</v>
      </c>
      <c r="F14" s="2">
        <v>16.43</v>
      </c>
      <c r="G14" s="38">
        <v>121.5</v>
      </c>
      <c r="H14" s="53" t="s">
        <v>125</v>
      </c>
    </row>
    <row r="15" spans="1:8" x14ac:dyDescent="0.25">
      <c r="A15" s="109"/>
      <c r="B15" s="3" t="s">
        <v>122</v>
      </c>
      <c r="C15" s="48">
        <v>250</v>
      </c>
      <c r="D15" s="5">
        <v>5.25</v>
      </c>
      <c r="E15" s="5">
        <v>2.5</v>
      </c>
      <c r="F15" s="5">
        <v>11.75</v>
      </c>
      <c r="G15" s="54">
        <v>102.5</v>
      </c>
      <c r="H15" s="23" t="s">
        <v>126</v>
      </c>
    </row>
    <row r="16" spans="1:8" x14ac:dyDescent="0.25">
      <c r="A16" s="109"/>
      <c r="B16" s="3" t="s">
        <v>123</v>
      </c>
      <c r="C16" s="16">
        <v>210</v>
      </c>
      <c r="D16" s="15">
        <v>17.64</v>
      </c>
      <c r="E16" s="15">
        <v>11.3</v>
      </c>
      <c r="F16" s="15">
        <v>25.32</v>
      </c>
      <c r="G16" s="55">
        <v>273.76</v>
      </c>
      <c r="H16" s="26" t="s">
        <v>127</v>
      </c>
    </row>
    <row r="17" spans="1:8" x14ac:dyDescent="0.25">
      <c r="A17" s="109"/>
      <c r="B17" s="33" t="s">
        <v>10</v>
      </c>
      <c r="C17" s="49">
        <v>50</v>
      </c>
      <c r="D17" s="22">
        <v>3.95</v>
      </c>
      <c r="E17" s="22">
        <v>0.5</v>
      </c>
      <c r="F17" s="22">
        <v>24.15</v>
      </c>
      <c r="G17" s="56">
        <v>117.5</v>
      </c>
      <c r="H17" s="26" t="s">
        <v>114</v>
      </c>
    </row>
    <row r="18" spans="1:8" x14ac:dyDescent="0.25">
      <c r="A18" s="109"/>
      <c r="B18" s="34" t="s">
        <v>28</v>
      </c>
      <c r="C18" s="5">
        <v>200</v>
      </c>
      <c r="D18" s="5">
        <v>0.2</v>
      </c>
      <c r="E18" s="5">
        <v>0</v>
      </c>
      <c r="F18" s="5">
        <v>11.2</v>
      </c>
      <c r="G18" s="54">
        <v>52</v>
      </c>
      <c r="H18" s="26" t="s">
        <v>124</v>
      </c>
    </row>
    <row r="19" spans="1:8" x14ac:dyDescent="0.25">
      <c r="A19" s="109"/>
      <c r="B19" s="35"/>
      <c r="C19" s="5"/>
      <c r="D19" s="5"/>
      <c r="E19" s="5"/>
      <c r="F19" s="5"/>
      <c r="G19" s="54"/>
      <c r="H19" s="23"/>
    </row>
    <row r="20" spans="1:8" x14ac:dyDescent="0.25">
      <c r="A20" s="109"/>
      <c r="B20" s="35"/>
      <c r="C20" s="5"/>
      <c r="D20" s="5"/>
      <c r="E20" s="5"/>
      <c r="F20" s="5"/>
      <c r="G20" s="54"/>
      <c r="H20" s="23"/>
    </row>
    <row r="21" spans="1:8" x14ac:dyDescent="0.25">
      <c r="A21" s="109"/>
      <c r="B21" s="35"/>
      <c r="C21" s="5"/>
      <c r="D21" s="5"/>
      <c r="E21" s="5"/>
      <c r="F21" s="5"/>
      <c r="G21" s="54"/>
      <c r="H21" s="23"/>
    </row>
    <row r="22" spans="1:8" x14ac:dyDescent="0.25">
      <c r="A22" s="109"/>
      <c r="B22" s="36"/>
      <c r="C22" s="7"/>
      <c r="D22" s="6"/>
      <c r="E22" s="6"/>
      <c r="F22" s="6"/>
      <c r="G22" s="57"/>
      <c r="H22" s="25"/>
    </row>
    <row r="23" spans="1:8" x14ac:dyDescent="0.25">
      <c r="A23" s="109"/>
      <c r="B23" s="58" t="s">
        <v>8</v>
      </c>
      <c r="C23" s="59">
        <f>SUM(C14:C19)</f>
        <v>800</v>
      </c>
      <c r="D23" s="59">
        <f>SUM(D14:D22)</f>
        <v>29.369999999999997</v>
      </c>
      <c r="E23" s="59">
        <f>SUM(E14:E22)</f>
        <v>19.48</v>
      </c>
      <c r="F23" s="59">
        <f>SUM(F14:F22)</f>
        <v>88.850000000000009</v>
      </c>
      <c r="G23" s="59">
        <f>SUM(G14:G22)</f>
        <v>667.26</v>
      </c>
      <c r="H23" s="62"/>
    </row>
    <row r="24" spans="1:8" ht="16.5" thickBot="1" x14ac:dyDescent="0.3">
      <c r="A24" s="110"/>
      <c r="B24" s="63" t="s">
        <v>9</v>
      </c>
      <c r="C24" s="64">
        <f>SUM(C13+C23)</f>
        <v>1420</v>
      </c>
      <c r="D24" s="64">
        <f>SUM(D13+D23)</f>
        <v>47.709999999999994</v>
      </c>
      <c r="E24" s="64">
        <f>SUM(E13+E23)</f>
        <v>39.879999999999995</v>
      </c>
      <c r="F24" s="64">
        <f>SUM(F13+F23)</f>
        <v>173.85000000000002</v>
      </c>
      <c r="G24" s="64">
        <f>SUM(G13+G23)</f>
        <v>1265.76</v>
      </c>
      <c r="H24" s="67"/>
    </row>
  </sheetData>
  <mergeCells count="11">
    <mergeCell ref="A14:A24"/>
    <mergeCell ref="A6:A13"/>
    <mergeCell ref="C1:D1"/>
    <mergeCell ref="A2:G2"/>
    <mergeCell ref="C3:H3"/>
    <mergeCell ref="A4:A5"/>
    <mergeCell ref="B4:B5"/>
    <mergeCell ref="C4:C5"/>
    <mergeCell ref="D4:F4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6" sqref="B6"/>
    </sheetView>
  </sheetViews>
  <sheetFormatPr defaultColWidth="9.140625" defaultRowHeight="15.75" x14ac:dyDescent="0.25"/>
  <cols>
    <col min="1" max="1" width="14.5703125" style="1" customWidth="1"/>
    <col min="2" max="2" width="50.28515625" style="1" customWidth="1"/>
    <col min="3" max="3" width="11.28515625" style="1" customWidth="1"/>
    <col min="4" max="6" width="12" style="1" customWidth="1"/>
    <col min="7" max="7" width="16.28515625" style="1" customWidth="1"/>
    <col min="8" max="8" width="15" style="1" customWidth="1"/>
    <col min="9" max="16384" width="9.140625" style="1"/>
  </cols>
  <sheetData>
    <row r="1" spans="1:8" ht="21" x14ac:dyDescent="0.35">
      <c r="C1" s="111" t="s">
        <v>26</v>
      </c>
      <c r="D1" s="111"/>
    </row>
    <row r="2" spans="1:8" ht="18" customHeight="1" thickBot="1" x14ac:dyDescent="0.4">
      <c r="A2" s="116"/>
      <c r="B2" s="116"/>
      <c r="C2" s="116"/>
      <c r="D2" s="116"/>
      <c r="E2" s="116"/>
      <c r="F2" s="116"/>
      <c r="G2" s="116"/>
    </row>
    <row r="3" spans="1:8" ht="24" customHeight="1" x14ac:dyDescent="0.3">
      <c r="A3" s="17"/>
      <c r="B3" s="18"/>
      <c r="C3" s="112" t="s">
        <v>60</v>
      </c>
      <c r="D3" s="112"/>
      <c r="E3" s="112"/>
      <c r="F3" s="112"/>
      <c r="G3" s="112"/>
      <c r="H3" s="127"/>
    </row>
    <row r="4" spans="1:8" ht="32.25" customHeight="1" x14ac:dyDescent="0.25">
      <c r="A4" s="117" t="s">
        <v>11</v>
      </c>
      <c r="B4" s="119" t="s">
        <v>0</v>
      </c>
      <c r="C4" s="121" t="s">
        <v>1</v>
      </c>
      <c r="D4" s="123" t="s">
        <v>2</v>
      </c>
      <c r="E4" s="124"/>
      <c r="F4" s="125"/>
      <c r="G4" s="128" t="s">
        <v>6</v>
      </c>
      <c r="H4" s="130" t="s">
        <v>12</v>
      </c>
    </row>
    <row r="5" spans="1:8" ht="38.25" customHeight="1" thickBot="1" x14ac:dyDescent="0.3">
      <c r="A5" s="118"/>
      <c r="B5" s="120"/>
      <c r="C5" s="122"/>
      <c r="D5" s="21" t="s">
        <v>3</v>
      </c>
      <c r="E5" s="21" t="s">
        <v>4</v>
      </c>
      <c r="F5" s="21" t="s">
        <v>5</v>
      </c>
      <c r="G5" s="129"/>
      <c r="H5" s="131"/>
    </row>
    <row r="6" spans="1:8" x14ac:dyDescent="0.25">
      <c r="A6" s="109"/>
      <c r="B6" s="3" t="s">
        <v>51</v>
      </c>
      <c r="C6" s="24">
        <v>200</v>
      </c>
      <c r="D6" s="24">
        <v>4.5</v>
      </c>
      <c r="E6" s="24">
        <v>7.32</v>
      </c>
      <c r="F6" s="24">
        <v>33.94</v>
      </c>
      <c r="G6" s="24">
        <v>251.4</v>
      </c>
      <c r="H6" s="25" t="s">
        <v>68</v>
      </c>
    </row>
    <row r="7" spans="1:8" x14ac:dyDescent="0.25">
      <c r="A7" s="109"/>
      <c r="B7" s="3" t="s">
        <v>45</v>
      </c>
      <c r="C7" s="24">
        <v>50</v>
      </c>
      <c r="D7" s="24">
        <v>5</v>
      </c>
      <c r="E7" s="24">
        <v>5.07</v>
      </c>
      <c r="F7" s="24">
        <v>15.72</v>
      </c>
      <c r="G7" s="24">
        <v>130.72</v>
      </c>
      <c r="H7" s="25">
        <v>3</v>
      </c>
    </row>
    <row r="8" spans="1:8" x14ac:dyDescent="0.25">
      <c r="A8" s="109"/>
      <c r="B8" s="3" t="s">
        <v>158</v>
      </c>
      <c r="C8" s="24">
        <v>200</v>
      </c>
      <c r="D8" s="24">
        <v>1</v>
      </c>
      <c r="E8" s="24">
        <v>0.2</v>
      </c>
      <c r="F8" s="24">
        <v>20.2</v>
      </c>
      <c r="G8" s="24">
        <v>94</v>
      </c>
      <c r="H8" s="25">
        <v>3</v>
      </c>
    </row>
    <row r="9" spans="1:8" x14ac:dyDescent="0.25">
      <c r="A9" s="109"/>
      <c r="B9" s="3" t="s">
        <v>92</v>
      </c>
      <c r="C9" s="24">
        <v>30</v>
      </c>
      <c r="D9" s="24"/>
      <c r="E9" s="24"/>
      <c r="F9" s="24"/>
      <c r="G9" s="24"/>
      <c r="H9" s="25"/>
    </row>
    <row r="10" spans="1:8" x14ac:dyDescent="0.25">
      <c r="A10" s="109"/>
      <c r="B10" s="32" t="s">
        <v>83</v>
      </c>
      <c r="C10" s="24">
        <v>90</v>
      </c>
      <c r="D10" s="24">
        <v>8.25</v>
      </c>
      <c r="E10" s="24">
        <v>17.93</v>
      </c>
      <c r="F10" s="24">
        <v>0.3</v>
      </c>
      <c r="G10" s="24">
        <v>195</v>
      </c>
      <c r="H10" s="25">
        <v>275</v>
      </c>
    </row>
    <row r="11" spans="1:8" ht="16.5" thickBot="1" x14ac:dyDescent="0.3">
      <c r="A11" s="110"/>
      <c r="B11" s="58" t="s">
        <v>8</v>
      </c>
      <c r="C11" s="59">
        <f>SUM(C6:C10)</f>
        <v>570</v>
      </c>
      <c r="D11" s="59">
        <f>SUM(D6:D10)</f>
        <v>18.75</v>
      </c>
      <c r="E11" s="59">
        <f>SUM(E6:E10)</f>
        <v>30.52</v>
      </c>
      <c r="F11" s="59">
        <f>SUM(F6:F10)</f>
        <v>70.16</v>
      </c>
      <c r="G11" s="59">
        <f>SUM(G6:G10)</f>
        <v>671.12</v>
      </c>
      <c r="H11" s="62"/>
    </row>
    <row r="12" spans="1:8" ht="31.5" x14ac:dyDescent="0.25">
      <c r="A12" s="108" t="s">
        <v>15</v>
      </c>
      <c r="B12" s="31" t="s">
        <v>128</v>
      </c>
      <c r="C12" s="2">
        <v>90</v>
      </c>
      <c r="D12" s="2"/>
      <c r="E12" s="2"/>
      <c r="F12" s="2"/>
      <c r="G12" s="2"/>
      <c r="H12" s="53"/>
    </row>
    <row r="13" spans="1:8" x14ac:dyDescent="0.25">
      <c r="A13" s="109"/>
      <c r="B13" s="3" t="s">
        <v>129</v>
      </c>
      <c r="C13" s="48">
        <v>250</v>
      </c>
      <c r="D13" s="5">
        <v>1.75</v>
      </c>
      <c r="E13" s="5">
        <v>3.25</v>
      </c>
      <c r="F13" s="5">
        <v>11.75</v>
      </c>
      <c r="G13" s="5">
        <v>85</v>
      </c>
      <c r="H13" s="23" t="s">
        <v>132</v>
      </c>
    </row>
    <row r="14" spans="1:8" x14ac:dyDescent="0.25">
      <c r="A14" s="109"/>
      <c r="B14" s="3" t="s">
        <v>130</v>
      </c>
      <c r="C14" s="16">
        <v>200</v>
      </c>
      <c r="D14" s="15">
        <v>3.82</v>
      </c>
      <c r="E14" s="15">
        <v>5.76</v>
      </c>
      <c r="F14" s="15">
        <v>30.68</v>
      </c>
      <c r="G14" s="15">
        <v>189.8</v>
      </c>
      <c r="H14" s="26" t="s">
        <v>133</v>
      </c>
    </row>
    <row r="15" spans="1:8" x14ac:dyDescent="0.25">
      <c r="A15" s="109"/>
      <c r="B15" s="50" t="s">
        <v>131</v>
      </c>
      <c r="C15" s="16">
        <v>100</v>
      </c>
      <c r="D15" s="15">
        <v>14.88</v>
      </c>
      <c r="E15" s="15">
        <v>9.08</v>
      </c>
      <c r="F15" s="15">
        <v>10.57</v>
      </c>
      <c r="G15" s="15">
        <v>137.31</v>
      </c>
      <c r="H15" s="26" t="s">
        <v>134</v>
      </c>
    </row>
    <row r="16" spans="1:8" x14ac:dyDescent="0.25">
      <c r="A16" s="109"/>
      <c r="B16" s="50" t="s">
        <v>10</v>
      </c>
      <c r="C16" s="5">
        <v>50</v>
      </c>
      <c r="D16" s="5">
        <v>3.95</v>
      </c>
      <c r="E16" s="5">
        <v>0.5</v>
      </c>
      <c r="F16" s="5">
        <v>24.15</v>
      </c>
      <c r="G16" s="5">
        <v>117.5</v>
      </c>
      <c r="H16" s="26" t="s">
        <v>114</v>
      </c>
    </row>
    <row r="17" spans="1:8" x14ac:dyDescent="0.25">
      <c r="A17" s="109"/>
      <c r="B17" s="14" t="s">
        <v>101</v>
      </c>
      <c r="C17" s="49">
        <v>200</v>
      </c>
      <c r="D17" s="22">
        <v>0.44</v>
      </c>
      <c r="E17" s="22">
        <v>0.02</v>
      </c>
      <c r="F17" s="22">
        <v>27.76</v>
      </c>
      <c r="G17" s="22">
        <v>113</v>
      </c>
      <c r="H17" s="26" t="s">
        <v>39</v>
      </c>
    </row>
    <row r="18" spans="1:8" x14ac:dyDescent="0.25">
      <c r="A18" s="109"/>
      <c r="B18" s="33"/>
      <c r="C18" s="5"/>
      <c r="D18" s="5"/>
      <c r="E18" s="5"/>
      <c r="F18" s="5"/>
      <c r="G18" s="5"/>
      <c r="H18" s="26"/>
    </row>
    <row r="19" spans="1:8" x14ac:dyDescent="0.25">
      <c r="A19" s="109"/>
      <c r="B19" s="34"/>
      <c r="C19" s="5"/>
      <c r="D19" s="5"/>
      <c r="E19" s="5"/>
      <c r="F19" s="5"/>
      <c r="G19" s="5"/>
      <c r="H19" s="23"/>
    </row>
    <row r="20" spans="1:8" x14ac:dyDescent="0.25">
      <c r="A20" s="109"/>
      <c r="B20" s="35"/>
      <c r="C20" s="5"/>
      <c r="D20" s="5"/>
      <c r="E20" s="5"/>
      <c r="F20" s="5"/>
      <c r="G20" s="5"/>
      <c r="H20" s="23"/>
    </row>
    <row r="21" spans="1:8" x14ac:dyDescent="0.25">
      <c r="A21" s="109"/>
      <c r="B21" s="35"/>
      <c r="C21" s="5"/>
      <c r="D21" s="5"/>
      <c r="E21" s="5"/>
      <c r="F21" s="5"/>
      <c r="G21" s="5"/>
      <c r="H21" s="23"/>
    </row>
    <row r="22" spans="1:8" x14ac:dyDescent="0.25">
      <c r="A22" s="109"/>
      <c r="B22" s="36"/>
      <c r="C22" s="7"/>
      <c r="D22" s="6"/>
      <c r="E22" s="6"/>
      <c r="F22" s="6"/>
      <c r="G22" s="6"/>
      <c r="H22" s="25"/>
    </row>
    <row r="23" spans="1:8" x14ac:dyDescent="0.25">
      <c r="A23" s="109"/>
      <c r="B23" s="68" t="s">
        <v>8</v>
      </c>
      <c r="C23" s="59">
        <f>SUM(C12:C17)</f>
        <v>890</v>
      </c>
      <c r="D23" s="60">
        <f>SUM(D12:D22)</f>
        <v>24.840000000000003</v>
      </c>
      <c r="E23" s="59">
        <f>SUM(E12:E22)</f>
        <v>18.61</v>
      </c>
      <c r="F23" s="59">
        <f>SUM(F12:F22)</f>
        <v>104.91000000000001</v>
      </c>
      <c r="G23" s="59">
        <f>SUM(G12:G22)</f>
        <v>642.61</v>
      </c>
      <c r="H23" s="62"/>
    </row>
    <row r="24" spans="1:8" ht="16.5" thickBot="1" x14ac:dyDescent="0.3">
      <c r="A24" s="110"/>
      <c r="B24" s="69" t="s">
        <v>9</v>
      </c>
      <c r="C24" s="64">
        <f>(C11+C23)</f>
        <v>1460</v>
      </c>
      <c r="D24" s="65">
        <f>SUM(D11+D23)</f>
        <v>43.59</v>
      </c>
      <c r="E24" s="64">
        <f>SUM(E11+E23)</f>
        <v>49.129999999999995</v>
      </c>
      <c r="F24" s="64">
        <f>SUM(F11+F23)</f>
        <v>175.07</v>
      </c>
      <c r="G24" s="64">
        <f>SUM(G11+G23)</f>
        <v>1313.73</v>
      </c>
      <c r="H24" s="67"/>
    </row>
  </sheetData>
  <mergeCells count="11">
    <mergeCell ref="A12:A24"/>
    <mergeCell ref="A6:A11"/>
    <mergeCell ref="C1:D1"/>
    <mergeCell ref="A2:G2"/>
    <mergeCell ref="C3:H3"/>
    <mergeCell ref="A4:A5"/>
    <mergeCell ref="B4:B5"/>
    <mergeCell ref="C4:C5"/>
    <mergeCell ref="D4:F4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D8" sqref="D8"/>
    </sheetView>
  </sheetViews>
  <sheetFormatPr defaultColWidth="9.140625" defaultRowHeight="15.75" x14ac:dyDescent="0.25"/>
  <cols>
    <col min="1" max="1" width="14.5703125" style="1" customWidth="1"/>
    <col min="2" max="2" width="50.28515625" style="1" customWidth="1"/>
    <col min="3" max="3" width="11.28515625" style="1" customWidth="1"/>
    <col min="4" max="6" width="12" style="1" customWidth="1"/>
    <col min="7" max="7" width="16.28515625" style="1" customWidth="1"/>
    <col min="8" max="8" width="11.7109375" style="1" customWidth="1"/>
    <col min="9" max="16384" width="9.140625" style="1"/>
  </cols>
  <sheetData>
    <row r="1" spans="1:8" ht="21" x14ac:dyDescent="0.35">
      <c r="C1" s="111" t="s">
        <v>27</v>
      </c>
      <c r="D1" s="111"/>
    </row>
    <row r="2" spans="1:8" ht="18" customHeight="1" thickBot="1" x14ac:dyDescent="0.4">
      <c r="A2" s="116"/>
      <c r="B2" s="116"/>
      <c r="C2" s="116"/>
      <c r="D2" s="116"/>
      <c r="E2" s="116"/>
      <c r="F2" s="116"/>
      <c r="G2" s="116"/>
    </row>
    <row r="3" spans="1:8" ht="24" customHeight="1" thickBot="1" x14ac:dyDescent="0.35">
      <c r="A3" s="17"/>
      <c r="B3" s="46"/>
      <c r="C3" s="138" t="s">
        <v>60</v>
      </c>
      <c r="D3" s="139"/>
      <c r="E3" s="139"/>
      <c r="F3" s="139"/>
      <c r="G3" s="140"/>
      <c r="H3" s="141"/>
    </row>
    <row r="4" spans="1:8" ht="32.25" customHeight="1" x14ac:dyDescent="0.25">
      <c r="A4" s="143" t="s">
        <v>11</v>
      </c>
      <c r="B4" s="144" t="s">
        <v>0</v>
      </c>
      <c r="C4" s="121" t="s">
        <v>1</v>
      </c>
      <c r="D4" s="146" t="s">
        <v>2</v>
      </c>
      <c r="E4" s="147"/>
      <c r="F4" s="148"/>
      <c r="G4" s="149" t="s">
        <v>6</v>
      </c>
      <c r="H4" s="142" t="s">
        <v>12</v>
      </c>
    </row>
    <row r="5" spans="1:8" ht="38.25" customHeight="1" thickBot="1" x14ac:dyDescent="0.3">
      <c r="A5" s="143"/>
      <c r="B5" s="145"/>
      <c r="C5" s="121"/>
      <c r="D5" s="47" t="s">
        <v>3</v>
      </c>
      <c r="E5" s="47" t="s">
        <v>4</v>
      </c>
      <c r="F5" s="47" t="s">
        <v>5</v>
      </c>
      <c r="G5" s="150"/>
      <c r="H5" s="132"/>
    </row>
    <row r="6" spans="1:8" x14ac:dyDescent="0.25">
      <c r="A6" s="108" t="s">
        <v>14</v>
      </c>
      <c r="B6" s="31" t="s">
        <v>53</v>
      </c>
      <c r="C6" s="2">
        <v>300</v>
      </c>
      <c r="D6" s="2">
        <v>21.04</v>
      </c>
      <c r="E6" s="2">
        <v>20.48</v>
      </c>
      <c r="F6" s="2">
        <v>3.56</v>
      </c>
      <c r="G6" s="38">
        <v>437.34</v>
      </c>
      <c r="H6" s="53" t="s">
        <v>69</v>
      </c>
    </row>
    <row r="7" spans="1:8" x14ac:dyDescent="0.25">
      <c r="A7" s="109"/>
      <c r="B7" s="3" t="s">
        <v>10</v>
      </c>
      <c r="C7" s="24">
        <v>50</v>
      </c>
      <c r="D7" s="24">
        <v>3.95</v>
      </c>
      <c r="E7" s="24">
        <v>0.5</v>
      </c>
      <c r="F7" s="24">
        <v>24.15</v>
      </c>
      <c r="G7" s="28">
        <v>117.5</v>
      </c>
      <c r="H7" s="29">
        <v>701</v>
      </c>
    </row>
    <row r="8" spans="1:8" x14ac:dyDescent="0.25">
      <c r="A8" s="109"/>
      <c r="B8" s="3" t="s">
        <v>183</v>
      </c>
      <c r="C8" s="24">
        <v>200</v>
      </c>
      <c r="D8" s="24">
        <v>3.5</v>
      </c>
      <c r="E8" s="24">
        <v>3.4</v>
      </c>
      <c r="F8" s="24">
        <v>23.4</v>
      </c>
      <c r="G8" s="28">
        <v>168</v>
      </c>
      <c r="H8" s="29">
        <v>848</v>
      </c>
    </row>
    <row r="9" spans="1:8" x14ac:dyDescent="0.25">
      <c r="A9" s="109"/>
      <c r="B9" s="3"/>
      <c r="C9" s="24"/>
      <c r="D9" s="24"/>
      <c r="E9" s="24"/>
      <c r="F9" s="24"/>
      <c r="G9" s="28"/>
      <c r="H9" s="29"/>
    </row>
    <row r="10" spans="1:8" x14ac:dyDescent="0.25">
      <c r="A10" s="109"/>
      <c r="B10" s="32"/>
      <c r="C10" s="50"/>
      <c r="D10" s="50"/>
      <c r="E10" s="50"/>
      <c r="F10" s="50"/>
      <c r="G10" s="82"/>
      <c r="H10" s="83"/>
    </row>
    <row r="11" spans="1:8" ht="16.5" thickBot="1" x14ac:dyDescent="0.3">
      <c r="A11" s="110"/>
      <c r="B11" s="63" t="s">
        <v>8</v>
      </c>
      <c r="C11" s="64">
        <f>SUM(C6:C9)</f>
        <v>550</v>
      </c>
      <c r="D11" s="64">
        <f>SUM(D6:D10)</f>
        <v>28.49</v>
      </c>
      <c r="E11" s="64">
        <f>SUM(E6:E10)</f>
        <v>24.38</v>
      </c>
      <c r="F11" s="64">
        <f>SUM(F6:F10)</f>
        <v>51.11</v>
      </c>
      <c r="G11" s="66">
        <f>SUM(G6:G10)</f>
        <v>722.83999999999992</v>
      </c>
      <c r="H11" s="84"/>
    </row>
    <row r="12" spans="1:8" x14ac:dyDescent="0.25">
      <c r="A12" s="136" t="s">
        <v>15</v>
      </c>
      <c r="B12" s="37" t="s">
        <v>110</v>
      </c>
      <c r="C12" s="20">
        <v>100</v>
      </c>
      <c r="D12" s="20">
        <v>1.1000000000000001</v>
      </c>
      <c r="E12" s="20">
        <v>10.1</v>
      </c>
      <c r="F12" s="20">
        <v>10.6</v>
      </c>
      <c r="G12" s="43">
        <v>138</v>
      </c>
      <c r="H12" s="27" t="s">
        <v>112</v>
      </c>
    </row>
    <row r="13" spans="1:8" x14ac:dyDescent="0.25">
      <c r="A13" s="136"/>
      <c r="B13" s="3" t="s">
        <v>135</v>
      </c>
      <c r="C13" s="48">
        <v>250</v>
      </c>
      <c r="D13" s="5">
        <v>2.0499999999999998</v>
      </c>
      <c r="E13" s="5">
        <v>3.1</v>
      </c>
      <c r="F13" s="5">
        <v>12.58</v>
      </c>
      <c r="G13" s="54">
        <v>86.5</v>
      </c>
      <c r="H13" s="23" t="s">
        <v>138</v>
      </c>
    </row>
    <row r="14" spans="1:8" x14ac:dyDescent="0.25">
      <c r="A14" s="136"/>
      <c r="B14" s="3" t="s">
        <v>136</v>
      </c>
      <c r="C14" s="16">
        <v>200</v>
      </c>
      <c r="D14" s="15">
        <v>3.46</v>
      </c>
      <c r="E14" s="15">
        <v>9.06</v>
      </c>
      <c r="F14" s="15">
        <v>50.4</v>
      </c>
      <c r="G14" s="55">
        <v>333.34</v>
      </c>
      <c r="H14" s="26" t="s">
        <v>137</v>
      </c>
    </row>
    <row r="15" spans="1:8" x14ac:dyDescent="0.25">
      <c r="A15" s="136"/>
      <c r="B15" s="50" t="s">
        <v>22</v>
      </c>
      <c r="C15" s="16">
        <v>100</v>
      </c>
      <c r="D15" s="15">
        <v>14.34</v>
      </c>
      <c r="E15" s="15">
        <v>12.45</v>
      </c>
      <c r="F15" s="15">
        <v>8.3000000000000007</v>
      </c>
      <c r="G15" s="55">
        <v>205.66</v>
      </c>
      <c r="H15" s="26" t="s">
        <v>66</v>
      </c>
    </row>
    <row r="16" spans="1:8" x14ac:dyDescent="0.25">
      <c r="A16" s="136"/>
      <c r="B16" s="50" t="s">
        <v>10</v>
      </c>
      <c r="C16" s="5">
        <v>50</v>
      </c>
      <c r="D16" s="5">
        <v>3.95</v>
      </c>
      <c r="E16" s="5">
        <v>0.5</v>
      </c>
      <c r="F16" s="5">
        <v>24.15</v>
      </c>
      <c r="G16" s="54">
        <v>117.5</v>
      </c>
      <c r="H16" s="26" t="s">
        <v>114</v>
      </c>
    </row>
    <row r="17" spans="1:8" x14ac:dyDescent="0.25">
      <c r="A17" s="136"/>
      <c r="B17" s="14" t="s">
        <v>101</v>
      </c>
      <c r="C17" s="49">
        <v>200</v>
      </c>
      <c r="D17" s="22">
        <v>0.44</v>
      </c>
      <c r="E17" s="22">
        <v>0.02</v>
      </c>
      <c r="F17" s="22">
        <v>27.76</v>
      </c>
      <c r="G17" s="56">
        <v>113</v>
      </c>
      <c r="H17" s="26" t="s">
        <v>39</v>
      </c>
    </row>
    <row r="18" spans="1:8" x14ac:dyDescent="0.25">
      <c r="A18" s="136"/>
      <c r="B18" s="33"/>
      <c r="C18" s="5"/>
      <c r="D18" s="5"/>
      <c r="E18" s="5"/>
      <c r="F18" s="5"/>
      <c r="G18" s="54"/>
      <c r="H18" s="3"/>
    </row>
    <row r="19" spans="1:8" x14ac:dyDescent="0.25">
      <c r="A19" s="136"/>
      <c r="B19" s="34"/>
      <c r="C19" s="5"/>
      <c r="D19" s="5"/>
      <c r="E19" s="5"/>
      <c r="F19" s="5"/>
      <c r="G19" s="54"/>
      <c r="H19" s="26"/>
    </row>
    <row r="20" spans="1:8" x14ac:dyDescent="0.25">
      <c r="A20" s="136"/>
      <c r="B20" s="35"/>
      <c r="C20" s="5"/>
      <c r="D20" s="5"/>
      <c r="E20" s="5"/>
      <c r="F20" s="5"/>
      <c r="G20" s="54"/>
      <c r="H20" s="26"/>
    </row>
    <row r="21" spans="1:8" x14ac:dyDescent="0.25">
      <c r="A21" s="136"/>
      <c r="B21" s="35"/>
      <c r="C21" s="5"/>
      <c r="D21" s="5"/>
      <c r="E21" s="5"/>
      <c r="F21" s="5"/>
      <c r="G21" s="54"/>
      <c r="H21" s="26"/>
    </row>
    <row r="22" spans="1:8" x14ac:dyDescent="0.25">
      <c r="A22" s="136"/>
      <c r="B22" s="36"/>
      <c r="C22" s="7"/>
      <c r="D22" s="6"/>
      <c r="E22" s="6"/>
      <c r="F22" s="6"/>
      <c r="G22" s="57"/>
      <c r="H22" s="26"/>
    </row>
    <row r="23" spans="1:8" x14ac:dyDescent="0.25">
      <c r="A23" s="136"/>
      <c r="B23" s="58" t="s">
        <v>8</v>
      </c>
      <c r="C23" s="59">
        <f>SUM(C12:C19)</f>
        <v>900</v>
      </c>
      <c r="D23" s="60">
        <f>SUM(D11:D22)</f>
        <v>53.83</v>
      </c>
      <c r="E23" s="59">
        <f>SUM(E11:E22)</f>
        <v>59.610000000000007</v>
      </c>
      <c r="F23" s="59">
        <f>SUM(F11:F22)</f>
        <v>184.9</v>
      </c>
      <c r="G23" s="61">
        <f>SUM(G11:G22)</f>
        <v>1716.84</v>
      </c>
      <c r="H23" s="80"/>
    </row>
    <row r="24" spans="1:8" ht="16.5" thickBot="1" x14ac:dyDescent="0.3">
      <c r="A24" s="137"/>
      <c r="B24" s="63" t="s">
        <v>9</v>
      </c>
      <c r="C24" s="64">
        <f>(C11+C17)</f>
        <v>750</v>
      </c>
      <c r="D24" s="65">
        <f>SUM(D9+D23)</f>
        <v>53.83</v>
      </c>
      <c r="E24" s="64">
        <f>SUM(E9+E23)</f>
        <v>59.610000000000007</v>
      </c>
      <c r="F24" s="64">
        <f>SUM(F9+F23)</f>
        <v>184.9</v>
      </c>
      <c r="G24" s="66">
        <f>SUM(G9+G23)</f>
        <v>1716.84</v>
      </c>
      <c r="H24" s="81"/>
    </row>
  </sheetData>
  <mergeCells count="11">
    <mergeCell ref="A12:A24"/>
    <mergeCell ref="C3:H3"/>
    <mergeCell ref="H4:H5"/>
    <mergeCell ref="A6:A11"/>
    <mergeCell ref="C1:D1"/>
    <mergeCell ref="A2:G2"/>
    <mergeCell ref="A4:A5"/>
    <mergeCell ref="B4:B5"/>
    <mergeCell ref="C4:C5"/>
    <mergeCell ref="D4:F4"/>
    <mergeCell ref="G4:G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C10" sqref="C10"/>
    </sheetView>
  </sheetViews>
  <sheetFormatPr defaultColWidth="9.140625" defaultRowHeight="15.75" x14ac:dyDescent="0.25"/>
  <cols>
    <col min="1" max="1" width="14.5703125" style="1" customWidth="1"/>
    <col min="2" max="2" width="50.28515625" style="1" customWidth="1"/>
    <col min="3" max="3" width="11.28515625" style="1" customWidth="1"/>
    <col min="4" max="6" width="12" style="1" customWidth="1"/>
    <col min="7" max="7" width="16.28515625" style="1" customWidth="1"/>
    <col min="8" max="8" width="15" style="1" customWidth="1"/>
    <col min="9" max="16384" width="9.140625" style="1"/>
  </cols>
  <sheetData>
    <row r="1" spans="1:8" ht="21" x14ac:dyDescent="0.35">
      <c r="C1" s="111" t="s">
        <v>30</v>
      </c>
      <c r="D1" s="111"/>
    </row>
    <row r="2" spans="1:8" ht="18" customHeight="1" thickBot="1" x14ac:dyDescent="0.4">
      <c r="A2" s="116"/>
      <c r="B2" s="116"/>
      <c r="C2" s="116"/>
      <c r="D2" s="116"/>
      <c r="E2" s="116"/>
      <c r="F2" s="116"/>
      <c r="G2" s="116"/>
    </row>
    <row r="3" spans="1:8" ht="24" customHeight="1" thickBot="1" x14ac:dyDescent="0.35">
      <c r="A3" s="17"/>
      <c r="B3" s="40"/>
      <c r="C3" s="112" t="s">
        <v>60</v>
      </c>
      <c r="D3" s="112"/>
      <c r="E3" s="112"/>
      <c r="F3" s="112"/>
      <c r="G3" s="112"/>
      <c r="H3" s="127"/>
    </row>
    <row r="4" spans="1:8" ht="32.25" customHeight="1" x14ac:dyDescent="0.25">
      <c r="A4" s="117" t="s">
        <v>11</v>
      </c>
      <c r="B4" s="152" t="s">
        <v>0</v>
      </c>
      <c r="C4" s="154" t="s">
        <v>1</v>
      </c>
      <c r="D4" s="123" t="s">
        <v>2</v>
      </c>
      <c r="E4" s="124"/>
      <c r="F4" s="125"/>
      <c r="G4" s="128" t="s">
        <v>6</v>
      </c>
      <c r="H4" s="130" t="s">
        <v>12</v>
      </c>
    </row>
    <row r="5" spans="1:8" ht="38.25" customHeight="1" thickBot="1" x14ac:dyDescent="0.3">
      <c r="A5" s="118"/>
      <c r="B5" s="153"/>
      <c r="C5" s="155"/>
      <c r="D5" s="21" t="s">
        <v>3</v>
      </c>
      <c r="E5" s="21" t="s">
        <v>4</v>
      </c>
      <c r="F5" s="21" t="s">
        <v>5</v>
      </c>
      <c r="G5" s="129"/>
      <c r="H5" s="131"/>
    </row>
    <row r="6" spans="1:8" x14ac:dyDescent="0.25">
      <c r="A6" s="108" t="s">
        <v>14</v>
      </c>
      <c r="B6" s="41" t="s">
        <v>71</v>
      </c>
      <c r="C6" s="39">
        <v>220</v>
      </c>
      <c r="D6" s="2">
        <v>21.63</v>
      </c>
      <c r="E6" s="2">
        <v>15.35</v>
      </c>
      <c r="F6" s="2">
        <v>28.52</v>
      </c>
      <c r="G6" s="2">
        <v>337.08</v>
      </c>
      <c r="H6" s="27" t="s">
        <v>72</v>
      </c>
    </row>
    <row r="7" spans="1:8" x14ac:dyDescent="0.25">
      <c r="A7" s="109"/>
      <c r="B7" s="30" t="s">
        <v>31</v>
      </c>
      <c r="C7" s="10">
        <v>200</v>
      </c>
      <c r="D7" s="24">
        <v>0.08</v>
      </c>
      <c r="E7" s="24">
        <v>1.4</v>
      </c>
      <c r="F7" s="24">
        <v>20.5</v>
      </c>
      <c r="G7" s="24">
        <v>127</v>
      </c>
      <c r="H7" s="25">
        <v>837</v>
      </c>
    </row>
    <row r="8" spans="1:8" x14ac:dyDescent="0.25">
      <c r="A8" s="109"/>
      <c r="B8" s="30" t="s">
        <v>10</v>
      </c>
      <c r="C8" s="10">
        <v>50</v>
      </c>
      <c r="D8" s="24">
        <v>3.95</v>
      </c>
      <c r="E8" s="24">
        <v>0.5</v>
      </c>
      <c r="F8" s="24">
        <v>24.15</v>
      </c>
      <c r="G8" s="24">
        <v>117.5</v>
      </c>
      <c r="H8" s="25">
        <v>701</v>
      </c>
    </row>
    <row r="9" spans="1:8" x14ac:dyDescent="0.25">
      <c r="A9" s="109"/>
      <c r="B9" s="30" t="s">
        <v>181</v>
      </c>
      <c r="C9" s="10">
        <v>100</v>
      </c>
      <c r="D9" s="24">
        <v>1.1499999999999999</v>
      </c>
      <c r="E9" s="24">
        <v>0.5</v>
      </c>
      <c r="F9" s="24">
        <v>21</v>
      </c>
      <c r="G9" s="24">
        <v>96</v>
      </c>
      <c r="H9" s="25" t="s">
        <v>89</v>
      </c>
    </row>
    <row r="10" spans="1:8" x14ac:dyDescent="0.25">
      <c r="A10" s="109"/>
      <c r="B10" s="30"/>
      <c r="C10" s="10"/>
      <c r="D10" s="24"/>
      <c r="E10" s="24"/>
      <c r="F10" s="24"/>
      <c r="G10" s="24"/>
      <c r="H10" s="25"/>
    </row>
    <row r="11" spans="1:8" x14ac:dyDescent="0.25">
      <c r="A11" s="109"/>
      <c r="B11" s="42"/>
      <c r="C11" s="9"/>
      <c r="D11" s="3"/>
      <c r="E11" s="3"/>
      <c r="F11" s="3"/>
      <c r="G11" s="3"/>
      <c r="H11" s="25"/>
    </row>
    <row r="12" spans="1:8" ht="16.5" thickBot="1" x14ac:dyDescent="0.3">
      <c r="A12" s="110"/>
      <c r="B12" s="105" t="s">
        <v>8</v>
      </c>
      <c r="C12" s="60">
        <f>SUM(C6:C9)</f>
        <v>570</v>
      </c>
      <c r="D12" s="59">
        <f>SUM(D6:D11)</f>
        <v>26.809999999999995</v>
      </c>
      <c r="E12" s="59">
        <f>SUM(E6:E11)</f>
        <v>17.75</v>
      </c>
      <c r="F12" s="59">
        <f>SUM(F6:F11)</f>
        <v>94.169999999999987</v>
      </c>
      <c r="G12" s="59">
        <f>SUM(G6:G11)</f>
        <v>677.57999999999993</v>
      </c>
      <c r="H12" s="62"/>
    </row>
    <row r="13" spans="1:8" x14ac:dyDescent="0.25">
      <c r="A13" s="151" t="s">
        <v>15</v>
      </c>
      <c r="B13" s="52" t="s">
        <v>139</v>
      </c>
      <c r="C13" s="39">
        <v>100</v>
      </c>
      <c r="D13" s="2">
        <v>1.7</v>
      </c>
      <c r="E13" s="2">
        <v>6.3</v>
      </c>
      <c r="F13" s="2">
        <v>7.3</v>
      </c>
      <c r="G13" s="2">
        <v>93</v>
      </c>
      <c r="H13" s="53" t="s">
        <v>109</v>
      </c>
    </row>
    <row r="14" spans="1:8" x14ac:dyDescent="0.25">
      <c r="A14" s="136"/>
      <c r="B14" s="3" t="s">
        <v>140</v>
      </c>
      <c r="C14" s="85">
        <v>250</v>
      </c>
      <c r="D14" s="5">
        <v>2.1</v>
      </c>
      <c r="E14" s="5">
        <v>1.68</v>
      </c>
      <c r="F14" s="5">
        <v>9.23</v>
      </c>
      <c r="G14" s="5">
        <v>61.65</v>
      </c>
      <c r="H14" s="23" t="s">
        <v>143</v>
      </c>
    </row>
    <row r="15" spans="1:8" x14ac:dyDescent="0.25">
      <c r="A15" s="136"/>
      <c r="B15" s="3" t="s">
        <v>85</v>
      </c>
      <c r="C15" s="86">
        <v>200</v>
      </c>
      <c r="D15" s="15">
        <v>4.08</v>
      </c>
      <c r="E15" s="15">
        <v>6.4</v>
      </c>
      <c r="F15" s="15">
        <v>27.26</v>
      </c>
      <c r="G15" s="15">
        <v>183</v>
      </c>
      <c r="H15" s="26" t="s">
        <v>86</v>
      </c>
    </row>
    <row r="16" spans="1:8" x14ac:dyDescent="0.25">
      <c r="A16" s="136"/>
      <c r="B16" s="3" t="s">
        <v>141</v>
      </c>
      <c r="C16" s="86">
        <v>100</v>
      </c>
      <c r="D16" s="15">
        <v>11</v>
      </c>
      <c r="E16" s="15">
        <v>23.9</v>
      </c>
      <c r="F16" s="15">
        <v>0.4</v>
      </c>
      <c r="G16" s="15">
        <v>260</v>
      </c>
      <c r="H16" s="26" t="s">
        <v>87</v>
      </c>
    </row>
    <row r="17" spans="1:8" x14ac:dyDescent="0.25">
      <c r="A17" s="136"/>
      <c r="B17" s="3" t="s">
        <v>10</v>
      </c>
      <c r="C17" s="87">
        <v>50</v>
      </c>
      <c r="D17" s="5">
        <v>3.95</v>
      </c>
      <c r="E17" s="5">
        <v>0.5</v>
      </c>
      <c r="F17" s="5">
        <v>24.15</v>
      </c>
      <c r="G17" s="5">
        <v>117.5</v>
      </c>
      <c r="H17" s="26" t="s">
        <v>114</v>
      </c>
    </row>
    <row r="18" spans="1:8" x14ac:dyDescent="0.25">
      <c r="A18" s="136"/>
      <c r="B18" s="14" t="s">
        <v>93</v>
      </c>
      <c r="C18" s="88">
        <v>200</v>
      </c>
      <c r="D18" s="22">
        <v>0.2</v>
      </c>
      <c r="E18" s="22">
        <v>0</v>
      </c>
      <c r="F18" s="22">
        <v>13.8</v>
      </c>
      <c r="G18" s="22">
        <v>56</v>
      </c>
      <c r="H18" s="26" t="s">
        <v>142</v>
      </c>
    </row>
    <row r="19" spans="1:8" x14ac:dyDescent="0.25">
      <c r="A19" s="136"/>
      <c r="B19" s="35"/>
      <c r="C19" s="87"/>
      <c r="D19" s="5"/>
      <c r="E19" s="5"/>
      <c r="F19" s="5"/>
      <c r="G19" s="5"/>
      <c r="H19" s="26"/>
    </row>
    <row r="20" spans="1:8" x14ac:dyDescent="0.25">
      <c r="A20" s="136"/>
      <c r="B20" s="34"/>
      <c r="C20" s="87"/>
      <c r="D20" s="5"/>
      <c r="E20" s="5"/>
      <c r="F20" s="5"/>
      <c r="G20" s="5"/>
      <c r="H20" s="23"/>
    </row>
    <row r="21" spans="1:8" x14ac:dyDescent="0.25">
      <c r="A21" s="136"/>
      <c r="B21" s="35"/>
      <c r="C21" s="87"/>
      <c r="D21" s="5"/>
      <c r="E21" s="5"/>
      <c r="F21" s="5"/>
      <c r="G21" s="5"/>
      <c r="H21" s="23"/>
    </row>
    <row r="22" spans="1:8" x14ac:dyDescent="0.25">
      <c r="A22" s="136"/>
      <c r="B22" s="35"/>
      <c r="C22" s="87"/>
      <c r="D22" s="5"/>
      <c r="E22" s="5"/>
      <c r="F22" s="5"/>
      <c r="G22" s="5"/>
      <c r="H22" s="23"/>
    </row>
    <row r="23" spans="1:8" x14ac:dyDescent="0.25">
      <c r="A23" s="136"/>
      <c r="B23" s="35"/>
      <c r="C23" s="89"/>
      <c r="D23" s="6"/>
      <c r="E23" s="6"/>
      <c r="F23" s="6"/>
      <c r="G23" s="6"/>
      <c r="H23" s="25"/>
    </row>
    <row r="24" spans="1:8" x14ac:dyDescent="0.25">
      <c r="A24" s="136"/>
      <c r="B24" s="90" t="s">
        <v>8</v>
      </c>
      <c r="C24" s="60">
        <f>SUM(C13:C18)</f>
        <v>900</v>
      </c>
      <c r="D24" s="60">
        <f>SUM(D12:D23)</f>
        <v>49.84</v>
      </c>
      <c r="E24" s="59">
        <f>SUM(E12:E23)</f>
        <v>56.53</v>
      </c>
      <c r="F24" s="59">
        <f>SUM(F12:F23)</f>
        <v>176.31</v>
      </c>
      <c r="G24" s="59">
        <f>SUM(G12:G23)</f>
        <v>1448.73</v>
      </c>
      <c r="H24" s="62"/>
    </row>
    <row r="25" spans="1:8" ht="16.5" thickBot="1" x14ac:dyDescent="0.3">
      <c r="A25" s="137"/>
      <c r="B25" s="91" t="s">
        <v>9</v>
      </c>
      <c r="C25" s="92">
        <f>(C12+C24)</f>
        <v>1470</v>
      </c>
      <c r="D25" s="65">
        <f>SUM(D11+D24)</f>
        <v>49.84</v>
      </c>
      <c r="E25" s="64">
        <f>SUM(E11+E24)</f>
        <v>56.53</v>
      </c>
      <c r="F25" s="64">
        <f>SUM(F11+F24)</f>
        <v>176.31</v>
      </c>
      <c r="G25" s="64">
        <f>SUM(G11+G24)</f>
        <v>1448.73</v>
      </c>
      <c r="H25" s="67"/>
    </row>
  </sheetData>
  <mergeCells count="11">
    <mergeCell ref="A13:A25"/>
    <mergeCell ref="A6:A12"/>
    <mergeCell ref="C1:D1"/>
    <mergeCell ref="A2:G2"/>
    <mergeCell ref="C3:H3"/>
    <mergeCell ref="A4:A5"/>
    <mergeCell ref="B4:B5"/>
    <mergeCell ref="C4:C5"/>
    <mergeCell ref="D4:F4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Сборник рецептур</vt:lpstr>
      <vt:lpstr>День 1</vt:lpstr>
      <vt:lpstr>День 2</vt:lpstr>
      <vt:lpstr>День 3</vt:lpstr>
      <vt:lpstr>День 4</vt:lpstr>
      <vt:lpstr>День 5</vt:lpstr>
      <vt:lpstr>День 6</vt:lpstr>
      <vt:lpstr>День 7</vt:lpstr>
      <vt:lpstr>День 8</vt:lpstr>
      <vt:lpstr>День 9</vt:lpstr>
      <vt:lpstr>День 10</vt:lpstr>
      <vt:lpstr>День 11</vt:lpstr>
      <vt:lpstr>День 12</vt:lpstr>
      <vt:lpstr>День 13</vt:lpstr>
      <vt:lpstr>День 14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2023-03-14T00:39:50Z</cp:lastPrinted>
  <dcterms:created xsi:type="dcterms:W3CDTF">2021-04-01T23:16:33Z</dcterms:created>
  <dcterms:modified xsi:type="dcterms:W3CDTF">2023-03-31T02:28:20Z</dcterms:modified>
</cp:coreProperties>
</file>