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9495" windowHeight="7425" activeTab="14"/>
  </bookViews>
  <sheets>
    <sheet name="Сборники рецептур" sheetId="17" r:id="rId1"/>
    <sheet name="День 1" sheetId="3" r:id="rId2"/>
    <sheet name="День 2" sheetId="4" r:id="rId3"/>
    <sheet name="День 3" sheetId="5" r:id="rId4"/>
    <sheet name="День 4" sheetId="6" r:id="rId5"/>
    <sheet name="День 5" sheetId="7" r:id="rId6"/>
    <sheet name="День 6" sheetId="8" r:id="rId7"/>
    <sheet name="День 7" sheetId="9" r:id="rId8"/>
    <sheet name="День 8" sheetId="10" r:id="rId9"/>
    <sheet name="День 9" sheetId="11" r:id="rId10"/>
    <sheet name="День 10" sheetId="12" r:id="rId11"/>
    <sheet name="День 11" sheetId="13" r:id="rId12"/>
    <sheet name="День 12" sheetId="14" r:id="rId13"/>
    <sheet name="День 13" sheetId="15" r:id="rId14"/>
    <sheet name="День 14" sheetId="16" r:id="rId15"/>
  </sheets>
  <calcPr calcId="144525"/>
</workbook>
</file>

<file path=xl/calcChain.xml><?xml version="1.0" encoding="utf-8"?>
<calcChain xmlns="http://schemas.openxmlformats.org/spreadsheetml/2006/main">
  <c r="C13" i="6" l="1"/>
  <c r="C22" i="16"/>
  <c r="C23" i="15"/>
  <c r="G23" i="15"/>
  <c r="F23" i="15"/>
  <c r="E23" i="15"/>
  <c r="D23" i="15"/>
  <c r="C22" i="14"/>
  <c r="G22" i="14"/>
  <c r="F22" i="14"/>
  <c r="E22" i="14"/>
  <c r="D22" i="14"/>
  <c r="C25" i="13"/>
  <c r="G25" i="13"/>
  <c r="F25" i="13"/>
  <c r="E25" i="13"/>
  <c r="D25" i="13"/>
  <c r="C22" i="12"/>
  <c r="C22" i="11"/>
  <c r="C24" i="10"/>
  <c r="C23" i="9"/>
  <c r="C13" i="4"/>
  <c r="C12" i="5"/>
  <c r="C23" i="8"/>
  <c r="G23" i="8"/>
  <c r="F23" i="8"/>
  <c r="E23" i="8"/>
  <c r="D23" i="8"/>
  <c r="C23" i="7"/>
  <c r="C13" i="7"/>
  <c r="G23" i="7"/>
  <c r="F23" i="7"/>
  <c r="E23" i="7"/>
  <c r="D23" i="7"/>
  <c r="C24" i="7" l="1"/>
  <c r="C23" i="6"/>
  <c r="C24" i="6" s="1"/>
  <c r="G23" i="6"/>
  <c r="F23" i="6"/>
  <c r="E23" i="6"/>
  <c r="D23" i="6"/>
  <c r="C22" i="5"/>
  <c r="C23" i="5" s="1"/>
  <c r="G22" i="5"/>
  <c r="F22" i="5"/>
  <c r="E22" i="5"/>
  <c r="D22" i="5"/>
  <c r="C23" i="4"/>
  <c r="C24" i="4" s="1"/>
  <c r="G23" i="4"/>
  <c r="F23" i="4"/>
  <c r="E23" i="4"/>
  <c r="D23" i="4"/>
  <c r="C11" i="12"/>
  <c r="C23" i="12" s="1"/>
  <c r="C24" i="3"/>
  <c r="G24" i="3"/>
  <c r="F24" i="3"/>
  <c r="E24" i="3"/>
  <c r="D24" i="3"/>
  <c r="C13" i="15" l="1"/>
  <c r="C24" i="15" s="1"/>
  <c r="C11" i="14"/>
  <c r="C23" i="14" s="1"/>
  <c r="C13" i="13"/>
  <c r="C26" i="13" s="1"/>
  <c r="C11" i="9"/>
  <c r="C24" i="9" s="1"/>
  <c r="C11" i="8"/>
  <c r="C24" i="8" s="1"/>
  <c r="C13" i="3"/>
  <c r="C25" i="3" s="1"/>
  <c r="C11" i="11"/>
  <c r="C23" i="11" s="1"/>
  <c r="C12" i="10"/>
  <c r="C25" i="10" s="1"/>
  <c r="C12" i="16"/>
  <c r="C23" i="16" s="1"/>
  <c r="G12" i="16"/>
  <c r="G22" i="16" s="1"/>
  <c r="G23" i="16" s="1"/>
  <c r="F12" i="16"/>
  <c r="F22" i="16" s="1"/>
  <c r="F23" i="16" s="1"/>
  <c r="E12" i="16"/>
  <c r="E22" i="16" s="1"/>
  <c r="E23" i="16" s="1"/>
  <c r="D12" i="16"/>
  <c r="D22" i="16" s="1"/>
  <c r="D23" i="16" s="1"/>
  <c r="G13" i="15"/>
  <c r="G24" i="15" s="1"/>
  <c r="F13" i="15"/>
  <c r="F24" i="15" s="1"/>
  <c r="E13" i="15"/>
  <c r="E24" i="15" s="1"/>
  <c r="D13" i="15"/>
  <c r="D24" i="15" s="1"/>
  <c r="G11" i="14"/>
  <c r="G23" i="14" s="1"/>
  <c r="F11" i="14"/>
  <c r="F23" i="14" s="1"/>
  <c r="E11" i="14"/>
  <c r="E23" i="14" s="1"/>
  <c r="D11" i="14"/>
  <c r="D23" i="14" s="1"/>
  <c r="G13" i="13"/>
  <c r="G26" i="13" s="1"/>
  <c r="F13" i="13"/>
  <c r="F26" i="13" s="1"/>
  <c r="E13" i="13"/>
  <c r="E26" i="13" s="1"/>
  <c r="D13" i="13"/>
  <c r="D26" i="13" s="1"/>
  <c r="G11" i="12"/>
  <c r="G22" i="12" s="1"/>
  <c r="G23" i="12" s="1"/>
  <c r="F11" i="12"/>
  <c r="F22" i="12" s="1"/>
  <c r="F23" i="12" s="1"/>
  <c r="E11" i="12"/>
  <c r="E22" i="12" s="1"/>
  <c r="E23" i="12" s="1"/>
  <c r="D11" i="12"/>
  <c r="D22" i="12" s="1"/>
  <c r="D23" i="12" s="1"/>
  <c r="G11" i="11"/>
  <c r="G22" i="11" s="1"/>
  <c r="G23" i="11" s="1"/>
  <c r="F11" i="11"/>
  <c r="F22" i="11" s="1"/>
  <c r="F23" i="11" s="1"/>
  <c r="E11" i="11"/>
  <c r="E22" i="11" s="1"/>
  <c r="E23" i="11" s="1"/>
  <c r="D11" i="11"/>
  <c r="D22" i="11" s="1"/>
  <c r="D23" i="11" s="1"/>
  <c r="G12" i="10"/>
  <c r="G24" i="10" s="1"/>
  <c r="G25" i="10" s="1"/>
  <c r="F12" i="10"/>
  <c r="F24" i="10" s="1"/>
  <c r="F25" i="10" s="1"/>
  <c r="E12" i="10"/>
  <c r="E24" i="10" s="1"/>
  <c r="E25" i="10" s="1"/>
  <c r="D12" i="10"/>
  <c r="D24" i="10" s="1"/>
  <c r="D25" i="10" s="1"/>
  <c r="G11" i="9"/>
  <c r="G23" i="9" s="1"/>
  <c r="G24" i="9" s="1"/>
  <c r="F11" i="9"/>
  <c r="F23" i="9" s="1"/>
  <c r="F24" i="9" s="1"/>
  <c r="E11" i="9"/>
  <c r="E23" i="9" s="1"/>
  <c r="E24" i="9" s="1"/>
  <c r="D11" i="9"/>
  <c r="D23" i="9" s="1"/>
  <c r="D24" i="9" s="1"/>
  <c r="G11" i="8"/>
  <c r="G24" i="8" s="1"/>
  <c r="F11" i="8"/>
  <c r="F24" i="8" s="1"/>
  <c r="E11" i="8"/>
  <c r="E24" i="8" s="1"/>
  <c r="D11" i="8"/>
  <c r="D24" i="8" s="1"/>
  <c r="G13" i="7"/>
  <c r="G24" i="7" s="1"/>
  <c r="F13" i="7"/>
  <c r="F24" i="7" s="1"/>
  <c r="E13" i="7"/>
  <c r="E24" i="7" s="1"/>
  <c r="D13" i="7"/>
  <c r="D24" i="7" s="1"/>
  <c r="G13" i="6"/>
  <c r="G24" i="6" s="1"/>
  <c r="F13" i="6"/>
  <c r="F24" i="6" s="1"/>
  <c r="E13" i="6"/>
  <c r="E24" i="6" s="1"/>
  <c r="D13" i="6"/>
  <c r="D24" i="6" s="1"/>
  <c r="G12" i="5"/>
  <c r="G23" i="5" s="1"/>
  <c r="F12" i="5"/>
  <c r="F23" i="5" s="1"/>
  <c r="E12" i="5"/>
  <c r="E23" i="5" s="1"/>
  <c r="D12" i="5"/>
  <c r="D23" i="5" s="1"/>
  <c r="G13" i="4"/>
  <c r="G24" i="4" s="1"/>
  <c r="F13" i="4"/>
  <c r="F24" i="4" s="1"/>
  <c r="E13" i="4"/>
  <c r="E24" i="4" s="1"/>
  <c r="D13" i="4"/>
  <c r="D24" i="4" s="1"/>
  <c r="D13" i="3"/>
  <c r="D25" i="3" s="1"/>
  <c r="E13" i="3"/>
  <c r="E25" i="3" s="1"/>
  <c r="F13" i="3"/>
  <c r="F25" i="3" s="1"/>
  <c r="G13" i="3"/>
  <c r="G25" i="3" s="1"/>
</calcChain>
</file>

<file path=xl/sharedStrings.xml><?xml version="1.0" encoding="utf-8"?>
<sst xmlns="http://schemas.openxmlformats.org/spreadsheetml/2006/main" count="421" uniqueCount="157">
  <si>
    <t>Приём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</si>
  <si>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</si>
  <si>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</si>
  <si>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</si>
  <si>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</si>
  <si>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</si>
  <si>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Энергитическая ценность (Ккал)</t>
  </si>
  <si>
    <t>Батон нарезной</t>
  </si>
  <si>
    <t>ИТОГО:</t>
  </si>
  <si>
    <t>Чай с сахаром и лимоном</t>
  </si>
  <si>
    <t>Хлеб пшеничный</t>
  </si>
  <si>
    <t>Приём пищи</t>
  </si>
  <si>
    <t>Номер рецептуры</t>
  </si>
  <si>
    <t>Возрастная группа 1-4 класс</t>
  </si>
  <si>
    <t>День 1</t>
  </si>
  <si>
    <t>Завтрак</t>
  </si>
  <si>
    <t>День 2</t>
  </si>
  <si>
    <t>День 3</t>
  </si>
  <si>
    <t>Какао с молоком</t>
  </si>
  <si>
    <t>День 4</t>
  </si>
  <si>
    <t xml:space="preserve">Чай с сахаром и лимоном </t>
  </si>
  <si>
    <t>Запеканка рисовая с морковью</t>
  </si>
  <si>
    <t>421</t>
  </si>
  <si>
    <t>Котлета "Здоровье"</t>
  </si>
  <si>
    <t>День 5</t>
  </si>
  <si>
    <t>458(2)</t>
  </si>
  <si>
    <t>Каша из пшена и риса молочная жидкая "Дружба"</t>
  </si>
  <si>
    <t>644</t>
  </si>
  <si>
    <t>День 6</t>
  </si>
  <si>
    <t>День 7</t>
  </si>
  <si>
    <t>Чай с сахаром</t>
  </si>
  <si>
    <t>День 9</t>
  </si>
  <si>
    <t>День 8</t>
  </si>
  <si>
    <t>Кофейный напиток с молоком</t>
  </si>
  <si>
    <t>День 10</t>
  </si>
  <si>
    <t>День 11</t>
  </si>
  <si>
    <t>День 12</t>
  </si>
  <si>
    <t>День 13</t>
  </si>
  <si>
    <t>День 14</t>
  </si>
  <si>
    <t>49</t>
  </si>
  <si>
    <t>458(1)</t>
  </si>
  <si>
    <t>463</t>
  </si>
  <si>
    <t>Плов из мяса кур</t>
  </si>
  <si>
    <t>Бутерброд с маслом и сыром</t>
  </si>
  <si>
    <t>Суп молочный с макаронными изделиями</t>
  </si>
  <si>
    <t xml:space="preserve">Чай с сахаром </t>
  </si>
  <si>
    <t>Каша жидкая молочная рисовая с маслом</t>
  </si>
  <si>
    <t>Суп картофельный с рыбными фрикадельками</t>
  </si>
  <si>
    <t>84</t>
  </si>
  <si>
    <t>Рис отварной с овощами</t>
  </si>
  <si>
    <t>Омлет с сосисками</t>
  </si>
  <si>
    <t>Запеканка рисовая с творогом</t>
  </si>
  <si>
    <t>189</t>
  </si>
  <si>
    <t>Макароны отварные с овощами</t>
  </si>
  <si>
    <t>300</t>
  </si>
  <si>
    <t>Котлета рыбная "Любительская"</t>
  </si>
  <si>
    <t>Сыр (порциями)</t>
  </si>
  <si>
    <t>Сырники из творога (с соусом)</t>
  </si>
  <si>
    <t>93</t>
  </si>
  <si>
    <t>163</t>
  </si>
  <si>
    <t>Чай с молоком или сливками</t>
  </si>
  <si>
    <t>Соус сметанный с томатом</t>
  </si>
  <si>
    <t>136</t>
  </si>
  <si>
    <t>Сосиска отварная</t>
  </si>
  <si>
    <t>Омлет натуральный</t>
  </si>
  <si>
    <t>215</t>
  </si>
  <si>
    <t>Бутерброд с сыром</t>
  </si>
  <si>
    <t>Обед</t>
  </si>
  <si>
    <t>Горошек зелёный с яйцом</t>
  </si>
  <si>
    <t>2/1</t>
  </si>
  <si>
    <t>Борщ с мясом и сметаной</t>
  </si>
  <si>
    <t>Картофельное пюре</t>
  </si>
  <si>
    <t>Сосиска/сарделька отварная</t>
  </si>
  <si>
    <t>Компот из кураги и изюма</t>
  </si>
  <si>
    <t>3/5</t>
  </si>
  <si>
    <t>ВСЕГО за день:</t>
  </si>
  <si>
    <t>458(3)</t>
  </si>
  <si>
    <t>Сок фруктовый</t>
  </si>
  <si>
    <t>Помидор свежий</t>
  </si>
  <si>
    <t>Суп картофельный с горохом и гренками</t>
  </si>
  <si>
    <t>Тефтели из мяса с рисом "Ежики"</t>
  </si>
  <si>
    <t>58</t>
  </si>
  <si>
    <t>Компот из свежих яблок</t>
  </si>
  <si>
    <t>754</t>
  </si>
  <si>
    <t>Макароны отварные с маслом</t>
  </si>
  <si>
    <t>Суп-лапша домашняя</t>
  </si>
  <si>
    <t>Свекольник со сметаной</t>
  </si>
  <si>
    <t>Винегрет овощной</t>
  </si>
  <si>
    <t>Азу из мяса с картофелем</t>
  </si>
  <si>
    <t>Салат картофельный с кукурузой и морковью</t>
  </si>
  <si>
    <t>69</t>
  </si>
  <si>
    <t>Суп с мясными фрикадельками</t>
  </si>
  <si>
    <t>Голубцы ленивые</t>
  </si>
  <si>
    <t>298</t>
  </si>
  <si>
    <t>Рассольник  со сметаной</t>
  </si>
  <si>
    <t>Картофель отварной</t>
  </si>
  <si>
    <t>318</t>
  </si>
  <si>
    <t>Поджарка из рыбы</t>
  </si>
  <si>
    <t>231</t>
  </si>
  <si>
    <t>Суп картофельный с клёцками</t>
  </si>
  <si>
    <t>Каша гречневая рассыпчатая с овощами</t>
  </si>
  <si>
    <t>44/3</t>
  </si>
  <si>
    <t>275</t>
  </si>
  <si>
    <t>Компот из сухофруктов</t>
  </si>
  <si>
    <t>Салат из свеклы с зелёным горошком</t>
  </si>
  <si>
    <t>Щи со сметаной</t>
  </si>
  <si>
    <t>Пюре картофельное</t>
  </si>
  <si>
    <t>291</t>
  </si>
  <si>
    <t>Сосиски, сардельки отварные</t>
  </si>
  <si>
    <t xml:space="preserve">Суп крестьянский со сметаной </t>
  </si>
  <si>
    <t>274</t>
  </si>
  <si>
    <t>Салат из помидоров и огурцов с репчатым луком и растительным маслом</t>
  </si>
  <si>
    <t>19</t>
  </si>
  <si>
    <t xml:space="preserve">Борщ "Украинский" </t>
  </si>
  <si>
    <t>Тефтели мясные</t>
  </si>
  <si>
    <t>287</t>
  </si>
  <si>
    <t>414</t>
  </si>
  <si>
    <t>Икра кабачковая (промышленного пр-ва)</t>
  </si>
  <si>
    <t>121</t>
  </si>
  <si>
    <t>Суп с рыбными консервами</t>
  </si>
  <si>
    <t>830</t>
  </si>
  <si>
    <t>Огурец свежий</t>
  </si>
  <si>
    <t>379</t>
  </si>
  <si>
    <t>74,4</t>
  </si>
  <si>
    <t>71</t>
  </si>
  <si>
    <t>Печень тушённая в соусе</t>
  </si>
  <si>
    <t>261</t>
  </si>
  <si>
    <t>Суп картофельный с гречкой и курицей</t>
  </si>
  <si>
    <t>Капуста тушеная</t>
  </si>
  <si>
    <t>534</t>
  </si>
  <si>
    <t>Салат "Витаминный"</t>
  </si>
  <si>
    <t>Огурец маринованый (без уксуса) промышл.производства</t>
  </si>
  <si>
    <t>5</t>
  </si>
  <si>
    <t>829</t>
  </si>
  <si>
    <t>14</t>
  </si>
  <si>
    <t>49(1)</t>
  </si>
  <si>
    <t>Салат "Степной"</t>
  </si>
  <si>
    <t>701</t>
  </si>
  <si>
    <t>Примерное четырнадцатидневное меню и пищевая ценность при двухразовом питании,</t>
  </si>
  <si>
    <t>приготовляемых блюд для обучающихся детей с 7 до 11 лет</t>
  </si>
  <si>
    <t>в осенне-зимний и весенний периоды</t>
  </si>
  <si>
    <t>Меню составлялось в соответствии со следующими сборниками рецептур используемых блюд и кулинарных изделий:</t>
  </si>
  <si>
    <t>1. Сборник технологических нормативов, рецептур блюд и кулинарных изделий для дошкольных организаций и детских оздоровительных учреждений. Уральский региональный центр питания, 2013 г.</t>
  </si>
  <si>
    <t>2. Сборник технических нормативов для питания детей в дошкольных организациях: методические рекомендации и технические документы. Д.В. Гращенков, Л.И. Николаева. - Екатеринбург, 2011 год.</t>
  </si>
  <si>
    <t>3. Справочник рецептур блюд для питания учащихся образовательных учреждений города Москвы, выпуск 4, 2003 г.</t>
  </si>
  <si>
    <t>4. Сборник технологических нормативов, рецептур блюд и кулинарных изделий для школ, школ-интернатов, детских домов, детских оздоровительных учреждений профессионального  образования, специализир.учреждений д/несовершеннолетних, нуждающихся в соц.реабилитации</t>
  </si>
  <si>
    <t>5. Сборник рецептур блюд и кулинарных изделий для предприятий общественного питания. 2004г., «Хлебпродинформ»., В. Т. Лапшина</t>
  </si>
  <si>
    <t>6. Сборник рецептур блюд и кулинарных изделий для питания детей в дошкольных организациях/М.П. Могильный, В.А. Тутельян</t>
  </si>
  <si>
    <t>Мясо тушеное с овощами в соусе</t>
  </si>
  <si>
    <t>Рис припущенный</t>
  </si>
  <si>
    <t>Сложный гарнир</t>
  </si>
  <si>
    <t>Суп картофельный с крупой (манной)</t>
  </si>
  <si>
    <t>Рагу овощное с мясом</t>
  </si>
  <si>
    <t>8</t>
  </si>
  <si>
    <t>316(1)</t>
  </si>
  <si>
    <t xml:space="preserve">Фрукты свежие 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</si>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</sst>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6" xfId="0" applyFont="1" applyBorder="1"/>
    <xf numFmtId="0" fontId="1" fillId="0" borderId="27" xfId="0" applyFont="1" applyBorder="1"/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18" xfId="0" applyFont="1" applyBorder="1"/>
    <xf numFmtId="0" fontId="1" fillId="0" borderId="3" xfId="0" applyFont="1" applyBorder="1" applyAlignment="1">
      <alignment wrapText="1"/>
    </xf>
    <xf numFmtId="0" fontId="1" fillId="0" borderId="3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6" xfId="0" applyFont="1" applyBorder="1"/>
    <xf numFmtId="0" fontId="4" fillId="0" borderId="0" xfId="0" applyFont="1" applyBorder="1" applyAlignment="1">
      <alignment vertical="center" textRotation="45"/>
    </xf>
    <xf numFmtId="0" fontId="1" fillId="0" borderId="38" xfId="0" applyFont="1" applyBorder="1"/>
    <xf numFmtId="0" fontId="1" fillId="0" borderId="39" xfId="0" applyFont="1" applyBorder="1"/>
    <xf numFmtId="0" fontId="1" fillId="0" borderId="30" xfId="0" applyFont="1" applyBorder="1"/>
    <xf numFmtId="0" fontId="1" fillId="0" borderId="43" xfId="0" applyFont="1" applyBorder="1"/>
    <xf numFmtId="0" fontId="1" fillId="0" borderId="13" xfId="0" applyFont="1" applyBorder="1"/>
    <xf numFmtId="0" fontId="1" fillId="0" borderId="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/>
    <xf numFmtId="49" fontId="1" fillId="0" borderId="7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/>
    <xf numFmtId="0" fontId="1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 applyAlignment="1">
      <alignment horizontal="center"/>
    </xf>
    <xf numFmtId="0" fontId="6" fillId="0" borderId="15" xfId="0" applyFont="1" applyBorder="1"/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/>
    <xf numFmtId="0" fontId="6" fillId="0" borderId="2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28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0" borderId="45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49" fontId="1" fillId="0" borderId="6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justify"/>
    </xf>
    <xf numFmtId="0" fontId="10" fillId="0" borderId="0" xfId="0" applyFont="1"/>
    <xf numFmtId="0" fontId="10" fillId="0" borderId="0" xfId="0" applyFont="1" applyAlignment="1">
      <alignment horizontal="justify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4" fillId="0" borderId="30" xfId="0" applyFont="1" applyBorder="1" applyAlignment="1">
      <alignment horizontal="center" vertical="center" textRotation="45"/>
    </xf>
    <xf numFmtId="0" fontId="4" fillId="0" borderId="12" xfId="0" applyFont="1" applyBorder="1" applyAlignment="1">
      <alignment horizontal="center" vertical="center" textRotation="45"/>
    </xf>
    <xf numFmtId="0" fontId="4" fillId="0" borderId="14" xfId="0" applyFont="1" applyBorder="1" applyAlignment="1">
      <alignment horizontal="center" vertical="center" textRotation="45"/>
    </xf>
    <xf numFmtId="0" fontId="5" fillId="0" borderId="6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5" fillId="0" borderId="2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textRotation="45"/>
    </xf>
    <xf numFmtId="0" fontId="4" fillId="0" borderId="48" xfId="0" applyFont="1" applyBorder="1" applyAlignment="1">
      <alignment horizontal="center" vertical="center" textRotation="45"/>
    </xf>
    <xf numFmtId="0" fontId="4" fillId="0" borderId="49" xfId="0" applyFont="1" applyBorder="1" applyAlignment="1">
      <alignment horizontal="center" vertical="center" textRotation="45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workbookViewId="0">
      <selection activeCell="I19" sqref="I19"/>
    </sheetView>
  </sheetViews>
  <sheetFormatPr defaultRowHeight="15" x14ac:dyDescent="0.25"/>
  <sheetData>
    <row r="1" spans="1:19" ht="20.25" customHeight="1" x14ac:dyDescent="0.3">
      <c r="A1" s="101" t="s">
        <v>138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19" ht="20.25" customHeight="1" x14ac:dyDescent="0.3">
      <c r="A2" s="101" t="s">
        <v>139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ht="20.25" customHeight="1" x14ac:dyDescent="0.3">
      <c r="A3" s="101" t="s">
        <v>140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</row>
    <row r="4" spans="1:19" ht="20.25" customHeight="1" x14ac:dyDescent="0.25">
      <c r="A4" s="100"/>
      <c r="B4" s="99"/>
      <c r="C4" s="99"/>
      <c r="D4" s="99"/>
      <c r="E4" s="99"/>
      <c r="F4" s="99"/>
      <c r="G4" s="99"/>
      <c r="H4" s="99"/>
      <c r="I4" s="99"/>
      <c r="J4" s="99"/>
      <c r="K4" s="94"/>
      <c r="L4" s="94"/>
      <c r="M4" s="94"/>
      <c r="N4" s="94"/>
      <c r="O4" s="94"/>
      <c r="P4" s="94"/>
      <c r="Q4" s="94"/>
      <c r="R4" s="94"/>
      <c r="S4" s="94"/>
    </row>
    <row r="5" spans="1:19" ht="20.25" customHeight="1" x14ac:dyDescent="0.3">
      <c r="A5" s="95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</row>
    <row r="6" spans="1:19" ht="18.75" customHeight="1" x14ac:dyDescent="0.3">
      <c r="A6" s="103" t="s">
        <v>141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94"/>
      <c r="S6" s="94"/>
    </row>
    <row r="7" spans="1:19" ht="18.75" customHeight="1" x14ac:dyDescent="0.3">
      <c r="A7" s="96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</row>
    <row r="8" spans="1:19" ht="30.75" customHeight="1" x14ac:dyDescent="0.25">
      <c r="A8" s="102" t="s">
        <v>142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94"/>
      <c r="S8" s="94"/>
    </row>
    <row r="9" spans="1:19" ht="30.75" customHeight="1" x14ac:dyDescent="0.25">
      <c r="A9" s="102" t="s">
        <v>143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94"/>
      <c r="S9" s="94"/>
    </row>
    <row r="10" spans="1:19" ht="30.75" customHeight="1" x14ac:dyDescent="0.25">
      <c r="A10" s="97" t="s">
        <v>144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</row>
    <row r="11" spans="1:19" ht="30.75" customHeight="1" x14ac:dyDescent="0.25">
      <c r="A11" s="102" t="s">
        <v>145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94"/>
    </row>
    <row r="12" spans="1:19" ht="30.75" customHeight="1" x14ac:dyDescent="0.25">
      <c r="A12" s="97" t="s">
        <v>146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</row>
    <row r="13" spans="1:19" ht="30.75" customHeight="1" x14ac:dyDescent="0.25">
      <c r="A13" s="97" t="s">
        <v>147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</row>
    <row r="14" spans="1:19" ht="15.75" customHeight="1" x14ac:dyDescent="0.25">
      <c r="A14" s="98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</row>
    <row r="15" spans="1:19" x14ac:dyDescent="0.25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</row>
    <row r="16" spans="1:19" x14ac:dyDescent="0.25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</row>
    <row r="17" spans="1:19" x14ac:dyDescent="0.25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</row>
    <row r="18" spans="1:19" x14ac:dyDescent="0.25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</row>
    <row r="19" spans="1:19" x14ac:dyDescent="0.25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</row>
    <row r="20" spans="1:19" x14ac:dyDescent="0.25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</row>
    <row r="21" spans="1:19" x14ac:dyDescent="0.25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</row>
    <row r="22" spans="1:19" x14ac:dyDescent="0.25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</row>
    <row r="23" spans="1:19" x14ac:dyDescent="0.25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</row>
    <row r="24" spans="1:19" x14ac:dyDescent="0.25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</row>
    <row r="25" spans="1:19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</row>
    <row r="26" spans="1:19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</row>
    <row r="27" spans="1:19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</row>
    <row r="28" spans="1:19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</row>
    <row r="29" spans="1:19" x14ac:dyDescent="0.25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</row>
    <row r="30" spans="1:19" x14ac:dyDescent="0.25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</row>
    <row r="31" spans="1:19" x14ac:dyDescent="0.25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</row>
    <row r="32" spans="1:19" x14ac:dyDescent="0.25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</row>
    <row r="33" spans="1:19" x14ac:dyDescent="0.25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</row>
    <row r="34" spans="1:19" x14ac:dyDescent="0.25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</row>
    <row r="35" spans="1:19" x14ac:dyDescent="0.25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</row>
    <row r="36" spans="1:19" x14ac:dyDescent="0.25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</row>
  </sheetData>
  <mergeCells count="4">
    <mergeCell ref="A11:R11"/>
    <mergeCell ref="A6:Q6"/>
    <mergeCell ref="A8:Q8"/>
    <mergeCell ref="A9:Q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C15" sqref="C15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16384" width="9.140625" style="1"/>
  </cols>
  <sheetData>
    <row r="1" spans="1:8" ht="21" x14ac:dyDescent="0.35">
      <c r="C1" s="104" t="s">
        <v>31</v>
      </c>
      <c r="D1" s="104"/>
    </row>
    <row r="2" spans="1:8" ht="18" customHeight="1" thickBot="1" x14ac:dyDescent="0.4">
      <c r="A2" s="112"/>
      <c r="B2" s="112"/>
      <c r="C2" s="112"/>
      <c r="D2" s="112"/>
      <c r="E2" s="112"/>
      <c r="F2" s="112"/>
      <c r="G2" s="112"/>
    </row>
    <row r="3" spans="1:8" ht="24" customHeight="1" x14ac:dyDescent="0.3">
      <c r="A3" s="8"/>
      <c r="B3" s="9"/>
      <c r="C3" s="108" t="s">
        <v>13</v>
      </c>
      <c r="D3" s="108"/>
      <c r="E3" s="108"/>
      <c r="F3" s="108"/>
      <c r="G3" s="108"/>
      <c r="H3" s="122"/>
    </row>
    <row r="4" spans="1:8" ht="32.25" customHeight="1" x14ac:dyDescent="0.25">
      <c r="A4" s="113" t="s">
        <v>11</v>
      </c>
      <c r="B4" s="114" t="s">
        <v>0</v>
      </c>
      <c r="C4" s="116" t="s">
        <v>1</v>
      </c>
      <c r="D4" s="117" t="s">
        <v>2</v>
      </c>
      <c r="E4" s="118"/>
      <c r="F4" s="119"/>
      <c r="G4" s="121" t="s">
        <v>6</v>
      </c>
      <c r="H4" s="127" t="s">
        <v>12</v>
      </c>
    </row>
    <row r="5" spans="1:8" ht="38.25" customHeight="1" thickBot="1" x14ac:dyDescent="0.3">
      <c r="A5" s="123"/>
      <c r="B5" s="124"/>
      <c r="C5" s="125"/>
      <c r="D5" s="12" t="s">
        <v>3</v>
      </c>
      <c r="E5" s="12" t="s">
        <v>4</v>
      </c>
      <c r="F5" s="12" t="s">
        <v>5</v>
      </c>
      <c r="G5" s="126"/>
      <c r="H5" s="128"/>
    </row>
    <row r="6" spans="1:8" x14ac:dyDescent="0.25">
      <c r="A6" s="105" t="s">
        <v>15</v>
      </c>
      <c r="B6" s="18" t="s">
        <v>42</v>
      </c>
      <c r="C6" s="2">
        <v>250</v>
      </c>
      <c r="D6" s="2">
        <v>14.34</v>
      </c>
      <c r="E6" s="2">
        <v>13.08</v>
      </c>
      <c r="F6" s="2">
        <v>24.72</v>
      </c>
      <c r="G6" s="2">
        <v>276</v>
      </c>
      <c r="H6" s="16" t="s">
        <v>135</v>
      </c>
    </row>
    <row r="7" spans="1:8" x14ac:dyDescent="0.25">
      <c r="A7" s="106"/>
      <c r="B7" s="3" t="s">
        <v>30</v>
      </c>
      <c r="C7" s="13">
        <v>200</v>
      </c>
      <c r="D7" s="13">
        <v>0.2</v>
      </c>
      <c r="E7" s="13">
        <v>0</v>
      </c>
      <c r="F7" s="13">
        <v>11.2</v>
      </c>
      <c r="G7" s="13">
        <v>52</v>
      </c>
      <c r="H7" s="14">
        <v>829</v>
      </c>
    </row>
    <row r="8" spans="1:8" x14ac:dyDescent="0.25">
      <c r="A8" s="106"/>
      <c r="B8" s="3" t="s">
        <v>10</v>
      </c>
      <c r="C8" s="13">
        <v>50</v>
      </c>
      <c r="D8" s="13">
        <v>3.95</v>
      </c>
      <c r="E8" s="13">
        <v>0.5</v>
      </c>
      <c r="F8" s="13">
        <v>24.15</v>
      </c>
      <c r="G8" s="13">
        <v>117.5</v>
      </c>
      <c r="H8" s="14">
        <v>837</v>
      </c>
    </row>
    <row r="9" spans="1:8" x14ac:dyDescent="0.25">
      <c r="A9" s="106"/>
      <c r="B9" s="3"/>
      <c r="C9" s="13"/>
      <c r="D9" s="13"/>
      <c r="E9" s="13"/>
      <c r="F9" s="13"/>
      <c r="G9" s="17"/>
      <c r="H9" s="14"/>
    </row>
    <row r="10" spans="1:8" x14ac:dyDescent="0.25">
      <c r="A10" s="106"/>
      <c r="B10" s="19"/>
      <c r="C10" s="3"/>
      <c r="D10" s="3"/>
      <c r="E10" s="3"/>
      <c r="F10" s="3"/>
      <c r="G10" s="3"/>
      <c r="H10" s="14"/>
    </row>
    <row r="11" spans="1:8" ht="16.5" thickBot="1" x14ac:dyDescent="0.3">
      <c r="A11" s="107"/>
      <c r="B11" s="67" t="s">
        <v>8</v>
      </c>
      <c r="C11" s="65">
        <f>SUM(C6:C9)</f>
        <v>500</v>
      </c>
      <c r="D11" s="65">
        <f t="shared" ref="D11:G11" si="0">SUM(D6:D10)</f>
        <v>18.489999999999998</v>
      </c>
      <c r="E11" s="65">
        <f t="shared" si="0"/>
        <v>13.58</v>
      </c>
      <c r="F11" s="65">
        <f t="shared" si="0"/>
        <v>60.07</v>
      </c>
      <c r="G11" s="65">
        <f t="shared" si="0"/>
        <v>445.5</v>
      </c>
      <c r="H11" s="66"/>
    </row>
    <row r="12" spans="1:8" x14ac:dyDescent="0.25">
      <c r="A12" s="131" t="s">
        <v>67</v>
      </c>
      <c r="B12" s="18" t="s">
        <v>121</v>
      </c>
      <c r="C12" s="2">
        <v>50</v>
      </c>
      <c r="D12" s="2">
        <v>0.38</v>
      </c>
      <c r="E12" s="2">
        <v>0</v>
      </c>
      <c r="F12" s="2">
        <v>1.25</v>
      </c>
      <c r="G12" s="2">
        <v>7</v>
      </c>
      <c r="H12" s="33" t="s">
        <v>134</v>
      </c>
    </row>
    <row r="13" spans="1:8" x14ac:dyDescent="0.25">
      <c r="A13" s="132"/>
      <c r="B13" s="3" t="s">
        <v>109</v>
      </c>
      <c r="C13" s="38">
        <v>200</v>
      </c>
      <c r="D13" s="39">
        <v>2.42</v>
      </c>
      <c r="E13" s="39">
        <v>1.62</v>
      </c>
      <c r="F13" s="39">
        <v>13.2</v>
      </c>
      <c r="G13" s="39">
        <v>92.08</v>
      </c>
      <c r="H13" s="54">
        <v>37</v>
      </c>
    </row>
    <row r="14" spans="1:8" x14ac:dyDescent="0.25">
      <c r="A14" s="132"/>
      <c r="B14" s="3" t="s">
        <v>148</v>
      </c>
      <c r="C14" s="42">
        <v>200</v>
      </c>
      <c r="D14" s="43">
        <v>14.81</v>
      </c>
      <c r="E14" s="43">
        <v>11.28</v>
      </c>
      <c r="F14" s="43">
        <v>10.25</v>
      </c>
      <c r="G14" s="43">
        <v>201.83</v>
      </c>
      <c r="H14" s="55" t="s">
        <v>110</v>
      </c>
    </row>
    <row r="15" spans="1:8" x14ac:dyDescent="0.25">
      <c r="A15" s="132"/>
      <c r="B15" s="37" t="s">
        <v>82</v>
      </c>
      <c r="C15" s="39">
        <v>200</v>
      </c>
      <c r="D15" s="39">
        <v>0.14000000000000001</v>
      </c>
      <c r="E15" s="39">
        <v>0</v>
      </c>
      <c r="F15" s="39">
        <v>23.1</v>
      </c>
      <c r="G15" s="39">
        <v>104</v>
      </c>
      <c r="H15" s="55" t="s">
        <v>83</v>
      </c>
    </row>
    <row r="16" spans="1:8" x14ac:dyDescent="0.25">
      <c r="A16" s="132"/>
      <c r="B16" s="41" t="s">
        <v>10</v>
      </c>
      <c r="C16" s="92">
        <v>50</v>
      </c>
      <c r="D16" s="92">
        <v>3.95</v>
      </c>
      <c r="E16" s="92">
        <v>0.5</v>
      </c>
      <c r="F16" s="92">
        <v>24.15</v>
      </c>
      <c r="G16" s="92">
        <v>117.5</v>
      </c>
      <c r="H16" s="14">
        <v>701</v>
      </c>
    </row>
    <row r="17" spans="1:10" x14ac:dyDescent="0.25">
      <c r="A17" s="132"/>
      <c r="B17" s="3"/>
      <c r="C17" s="13"/>
      <c r="D17" s="13"/>
      <c r="E17" s="13"/>
      <c r="F17" s="13"/>
      <c r="G17" s="13"/>
      <c r="H17" s="14"/>
    </row>
    <row r="18" spans="1:10" x14ac:dyDescent="0.25">
      <c r="A18" s="132"/>
      <c r="B18" s="46"/>
      <c r="C18" s="39"/>
      <c r="D18" s="39"/>
      <c r="E18" s="39"/>
      <c r="F18" s="39"/>
      <c r="G18" s="39"/>
      <c r="H18" s="54"/>
    </row>
    <row r="19" spans="1:10" x14ac:dyDescent="0.25">
      <c r="A19" s="132"/>
      <c r="B19" s="35"/>
      <c r="C19" s="39"/>
      <c r="D19" s="39"/>
      <c r="E19" s="39"/>
      <c r="F19" s="39"/>
      <c r="G19" s="39"/>
      <c r="H19" s="54"/>
    </row>
    <row r="20" spans="1:10" x14ac:dyDescent="0.25">
      <c r="A20" s="132"/>
      <c r="B20" s="35"/>
      <c r="C20" s="39"/>
      <c r="D20" s="39"/>
      <c r="E20" s="39"/>
      <c r="F20" s="39"/>
      <c r="G20" s="39"/>
      <c r="H20" s="54"/>
    </row>
    <row r="21" spans="1:10" x14ac:dyDescent="0.25">
      <c r="A21" s="132"/>
      <c r="B21" s="49"/>
      <c r="C21" s="50"/>
      <c r="D21" s="51"/>
      <c r="E21" s="51"/>
      <c r="F21" s="51"/>
      <c r="G21" s="51"/>
      <c r="H21" s="14"/>
    </row>
    <row r="22" spans="1:10" x14ac:dyDescent="0.25">
      <c r="A22" s="132"/>
      <c r="B22" s="56" t="s">
        <v>8</v>
      </c>
      <c r="C22" s="57">
        <f>SUM(C12:C16)</f>
        <v>700</v>
      </c>
      <c r="D22" s="62">
        <f>SUM(D11:D21)</f>
        <v>40.190000000000005</v>
      </c>
      <c r="E22" s="57">
        <f>SUM(E11:E21)</f>
        <v>26.979999999999997</v>
      </c>
      <c r="F22" s="57">
        <f>SUM(F11:F21)</f>
        <v>132.02000000000001</v>
      </c>
      <c r="G22" s="57">
        <f>SUM(G11:G21)</f>
        <v>967.91000000000008</v>
      </c>
      <c r="H22" s="58"/>
    </row>
    <row r="23" spans="1:10" ht="16.5" thickBot="1" x14ac:dyDescent="0.3">
      <c r="A23" s="133"/>
      <c r="B23" s="67" t="s">
        <v>75</v>
      </c>
      <c r="C23" s="65">
        <f>(C11+C22)</f>
        <v>1200</v>
      </c>
      <c r="D23" s="64">
        <f>SUM(D10+D22)</f>
        <v>40.190000000000005</v>
      </c>
      <c r="E23" s="65">
        <f>SUM(E10+E22)</f>
        <v>26.979999999999997</v>
      </c>
      <c r="F23" s="65">
        <f>SUM(F10+F22)</f>
        <v>132.02000000000001</v>
      </c>
      <c r="G23" s="65">
        <f>SUM(G10+G22)</f>
        <v>967.91000000000008</v>
      </c>
      <c r="H23" s="66"/>
    </row>
    <row r="24" spans="1:10" x14ac:dyDescent="0.25">
      <c r="A24" s="24"/>
      <c r="B24" s="10"/>
      <c r="C24" s="10"/>
      <c r="D24" s="15"/>
      <c r="E24" s="15"/>
      <c r="F24" s="15"/>
      <c r="G24" s="15"/>
      <c r="H24" s="15"/>
    </row>
    <row r="26" spans="1:10" x14ac:dyDescent="0.25">
      <c r="D26" s="7"/>
      <c r="E26" s="7"/>
      <c r="F26" s="7"/>
      <c r="G26" s="7"/>
    </row>
    <row r="29" spans="1:10" x14ac:dyDescent="0.25">
      <c r="J29" s="7"/>
    </row>
  </sheetData>
  <mergeCells count="11">
    <mergeCell ref="A12:A23"/>
    <mergeCell ref="A6:A11"/>
    <mergeCell ref="C1:D1"/>
    <mergeCell ref="A2:G2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C7" sqref="C7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16384" width="9.140625" style="1"/>
  </cols>
  <sheetData>
    <row r="1" spans="1:8" ht="21" x14ac:dyDescent="0.35">
      <c r="C1" s="104" t="s">
        <v>34</v>
      </c>
      <c r="D1" s="104"/>
    </row>
    <row r="2" spans="1:8" ht="18" customHeight="1" thickBot="1" x14ac:dyDescent="0.4">
      <c r="A2" s="112"/>
      <c r="B2" s="112"/>
      <c r="C2" s="112"/>
      <c r="D2" s="112"/>
      <c r="E2" s="112"/>
      <c r="F2" s="112"/>
      <c r="G2" s="112"/>
    </row>
    <row r="3" spans="1:8" ht="24" customHeight="1" x14ac:dyDescent="0.3">
      <c r="A3" s="8"/>
      <c r="B3" s="9"/>
      <c r="C3" s="108" t="s">
        <v>13</v>
      </c>
      <c r="D3" s="108"/>
      <c r="E3" s="108"/>
      <c r="F3" s="108"/>
      <c r="G3" s="108"/>
      <c r="H3" s="122"/>
    </row>
    <row r="4" spans="1:8" ht="32.25" customHeight="1" x14ac:dyDescent="0.25">
      <c r="A4" s="113" t="s">
        <v>11</v>
      </c>
      <c r="B4" s="114" t="s">
        <v>0</v>
      </c>
      <c r="C4" s="116" t="s">
        <v>1</v>
      </c>
      <c r="D4" s="117" t="s">
        <v>2</v>
      </c>
      <c r="E4" s="118"/>
      <c r="F4" s="119"/>
      <c r="G4" s="121" t="s">
        <v>6</v>
      </c>
      <c r="H4" s="127" t="s">
        <v>12</v>
      </c>
    </row>
    <row r="5" spans="1:8" ht="38.25" customHeight="1" thickBot="1" x14ac:dyDescent="0.3">
      <c r="A5" s="123"/>
      <c r="B5" s="124"/>
      <c r="C5" s="125"/>
      <c r="D5" s="12" t="s">
        <v>3</v>
      </c>
      <c r="E5" s="12" t="s">
        <v>4</v>
      </c>
      <c r="F5" s="12" t="s">
        <v>5</v>
      </c>
      <c r="G5" s="126"/>
      <c r="H5" s="128"/>
    </row>
    <row r="6" spans="1:8" x14ac:dyDescent="0.25">
      <c r="A6" s="105" t="s">
        <v>15</v>
      </c>
      <c r="B6" s="18" t="s">
        <v>44</v>
      </c>
      <c r="C6" s="2">
        <v>220</v>
      </c>
      <c r="D6" s="2">
        <v>6.04</v>
      </c>
      <c r="E6" s="2">
        <v>5.6</v>
      </c>
      <c r="F6" s="2">
        <v>18.239999999999998</v>
      </c>
      <c r="G6" s="2">
        <v>147.6</v>
      </c>
      <c r="H6" s="33" t="s">
        <v>58</v>
      </c>
    </row>
    <row r="7" spans="1:8" x14ac:dyDescent="0.25">
      <c r="A7" s="106"/>
      <c r="B7" s="3" t="s">
        <v>66</v>
      </c>
      <c r="C7" s="13">
        <v>80</v>
      </c>
      <c r="D7" s="13">
        <v>5</v>
      </c>
      <c r="E7" s="13">
        <v>5.07</v>
      </c>
      <c r="F7" s="13">
        <v>15.72</v>
      </c>
      <c r="G7" s="13">
        <v>117.5</v>
      </c>
      <c r="H7" s="14">
        <v>701</v>
      </c>
    </row>
    <row r="8" spans="1:8" x14ac:dyDescent="0.25">
      <c r="A8" s="106"/>
      <c r="B8" s="3" t="s">
        <v>9</v>
      </c>
      <c r="C8" s="13">
        <v>200</v>
      </c>
      <c r="D8" s="13">
        <v>0.2</v>
      </c>
      <c r="E8" s="13">
        <v>0</v>
      </c>
      <c r="F8" s="13">
        <v>13.8</v>
      </c>
      <c r="G8" s="13">
        <v>56</v>
      </c>
      <c r="H8" s="14">
        <v>830</v>
      </c>
    </row>
    <row r="9" spans="1:8" x14ac:dyDescent="0.25">
      <c r="A9" s="106"/>
      <c r="B9" s="3"/>
      <c r="C9" s="13"/>
      <c r="D9" s="13"/>
      <c r="E9" s="13"/>
      <c r="F9" s="13"/>
      <c r="G9" s="17"/>
      <c r="H9" s="14"/>
    </row>
    <row r="10" spans="1:8" x14ac:dyDescent="0.25">
      <c r="A10" s="106"/>
      <c r="B10" s="19"/>
      <c r="C10" s="3"/>
      <c r="D10" s="3"/>
      <c r="E10" s="3"/>
      <c r="F10" s="3"/>
      <c r="G10" s="3"/>
      <c r="H10" s="14"/>
    </row>
    <row r="11" spans="1:8" ht="16.5" thickBot="1" x14ac:dyDescent="0.3">
      <c r="A11" s="107"/>
      <c r="B11" s="67" t="s">
        <v>8</v>
      </c>
      <c r="C11" s="65">
        <f>SUM(C6:C10)</f>
        <v>500</v>
      </c>
      <c r="D11" s="65">
        <f t="shared" ref="D11:G11" si="0">SUM(D6:D10)</f>
        <v>11.239999999999998</v>
      </c>
      <c r="E11" s="65">
        <f t="shared" si="0"/>
        <v>10.67</v>
      </c>
      <c r="F11" s="65">
        <f t="shared" si="0"/>
        <v>47.760000000000005</v>
      </c>
      <c r="G11" s="65">
        <f t="shared" si="0"/>
        <v>321.10000000000002</v>
      </c>
      <c r="H11" s="66"/>
    </row>
    <row r="12" spans="1:8" ht="31.5" x14ac:dyDescent="0.25">
      <c r="A12" s="131" t="s">
        <v>67</v>
      </c>
      <c r="B12" s="18" t="s">
        <v>111</v>
      </c>
      <c r="C12" s="2">
        <v>80</v>
      </c>
      <c r="D12" s="2">
        <v>0.78</v>
      </c>
      <c r="E12" s="2">
        <v>5.7</v>
      </c>
      <c r="F12" s="2">
        <v>3.04</v>
      </c>
      <c r="G12" s="2">
        <v>75.44</v>
      </c>
      <c r="H12" s="33" t="s">
        <v>112</v>
      </c>
    </row>
    <row r="13" spans="1:8" x14ac:dyDescent="0.25">
      <c r="A13" s="132"/>
      <c r="B13" s="3" t="s">
        <v>113</v>
      </c>
      <c r="C13" s="38">
        <v>200</v>
      </c>
      <c r="D13" s="39">
        <v>6.7</v>
      </c>
      <c r="E13" s="39">
        <v>10.64</v>
      </c>
      <c r="F13" s="39">
        <v>14.62</v>
      </c>
      <c r="G13" s="39">
        <v>181.08</v>
      </c>
      <c r="H13" s="54">
        <v>1102</v>
      </c>
    </row>
    <row r="14" spans="1:8" x14ac:dyDescent="0.25">
      <c r="A14" s="132"/>
      <c r="B14" s="3" t="s">
        <v>114</v>
      </c>
      <c r="C14" s="42">
        <v>75</v>
      </c>
      <c r="D14" s="43">
        <v>5.12</v>
      </c>
      <c r="E14" s="43">
        <v>5.87</v>
      </c>
      <c r="F14" s="43">
        <v>6.47</v>
      </c>
      <c r="G14" s="43">
        <v>99.38</v>
      </c>
      <c r="H14" s="55" t="s">
        <v>115</v>
      </c>
    </row>
    <row r="15" spans="1:8" x14ac:dyDescent="0.25">
      <c r="A15" s="132"/>
      <c r="B15" s="3" t="s">
        <v>84</v>
      </c>
      <c r="C15" s="39">
        <v>150</v>
      </c>
      <c r="D15" s="39">
        <v>4.9000000000000004</v>
      </c>
      <c r="E15" s="39">
        <v>3.42</v>
      </c>
      <c r="F15" s="39">
        <v>29.73</v>
      </c>
      <c r="G15" s="39">
        <v>168.93</v>
      </c>
      <c r="H15" s="55" t="s">
        <v>116</v>
      </c>
    </row>
    <row r="16" spans="1:8" x14ac:dyDescent="0.25">
      <c r="A16" s="132"/>
      <c r="B16" s="41" t="s">
        <v>103</v>
      </c>
      <c r="C16" s="60">
        <v>200</v>
      </c>
      <c r="D16" s="47">
        <v>0.44</v>
      </c>
      <c r="E16" s="47">
        <v>0.02</v>
      </c>
      <c r="F16" s="47">
        <v>27.76</v>
      </c>
      <c r="G16" s="47">
        <v>113</v>
      </c>
      <c r="H16" s="55" t="s">
        <v>122</v>
      </c>
    </row>
    <row r="17" spans="1:10" x14ac:dyDescent="0.25">
      <c r="A17" s="132"/>
      <c r="B17" s="45" t="s">
        <v>10</v>
      </c>
      <c r="C17" s="93">
        <v>50</v>
      </c>
      <c r="D17" s="93">
        <v>3.95</v>
      </c>
      <c r="E17" s="93">
        <v>0.5</v>
      </c>
      <c r="F17" s="93">
        <v>24.15</v>
      </c>
      <c r="G17" s="93">
        <v>117.5</v>
      </c>
      <c r="H17" s="14">
        <v>701</v>
      </c>
    </row>
    <row r="18" spans="1:10" x14ac:dyDescent="0.25">
      <c r="A18" s="132"/>
      <c r="B18" s="46"/>
      <c r="C18" s="39"/>
      <c r="D18" s="39"/>
      <c r="E18" s="39"/>
      <c r="F18" s="39"/>
      <c r="G18" s="39"/>
      <c r="H18" s="54"/>
    </row>
    <row r="19" spans="1:10" x14ac:dyDescent="0.25">
      <c r="A19" s="132"/>
      <c r="B19" s="35"/>
      <c r="C19" s="39"/>
      <c r="D19" s="39"/>
      <c r="E19" s="39"/>
      <c r="F19" s="39"/>
      <c r="G19" s="39"/>
      <c r="H19" s="54"/>
    </row>
    <row r="20" spans="1:10" x14ac:dyDescent="0.25">
      <c r="A20" s="132"/>
      <c r="B20" s="35"/>
      <c r="C20" s="39"/>
      <c r="D20" s="39"/>
      <c r="E20" s="39"/>
      <c r="F20" s="39"/>
      <c r="G20" s="39"/>
      <c r="H20" s="54"/>
    </row>
    <row r="21" spans="1:10" x14ac:dyDescent="0.25">
      <c r="A21" s="132"/>
      <c r="B21" s="49"/>
      <c r="C21" s="50"/>
      <c r="D21" s="51"/>
      <c r="E21" s="51"/>
      <c r="F21" s="51"/>
      <c r="G21" s="51"/>
      <c r="H21" s="14"/>
    </row>
    <row r="22" spans="1:10" x14ac:dyDescent="0.25">
      <c r="A22" s="132"/>
      <c r="B22" s="56" t="s">
        <v>8</v>
      </c>
      <c r="C22" s="57">
        <f>SUM(C12:C17)</f>
        <v>755</v>
      </c>
      <c r="D22" s="62">
        <f>SUM(D11:D21)</f>
        <v>33.130000000000003</v>
      </c>
      <c r="E22" s="57">
        <f>SUM(E11:E21)</f>
        <v>36.820000000000007</v>
      </c>
      <c r="F22" s="57">
        <f>SUM(F11:F21)</f>
        <v>153.53</v>
      </c>
      <c r="G22" s="57">
        <f>SUM(G11:G21)</f>
        <v>1076.43</v>
      </c>
      <c r="H22" s="58"/>
    </row>
    <row r="23" spans="1:10" ht="16.5" thickBot="1" x14ac:dyDescent="0.3">
      <c r="A23" s="133"/>
      <c r="B23" s="67" t="s">
        <v>75</v>
      </c>
      <c r="C23" s="65">
        <f>(C11+C22)</f>
        <v>1255</v>
      </c>
      <c r="D23" s="64">
        <f>SUM(D10+D22)</f>
        <v>33.130000000000003</v>
      </c>
      <c r="E23" s="65">
        <f>SUM(E10+E22)</f>
        <v>36.820000000000007</v>
      </c>
      <c r="F23" s="65">
        <f>SUM(F10+F22)</f>
        <v>153.53</v>
      </c>
      <c r="G23" s="65">
        <f>SUM(G10+G22)</f>
        <v>1076.43</v>
      </c>
      <c r="H23" s="66"/>
    </row>
    <row r="24" spans="1:10" x14ac:dyDescent="0.25">
      <c r="A24" s="24"/>
      <c r="B24" s="10"/>
      <c r="C24" s="10"/>
      <c r="D24" s="15"/>
      <c r="E24" s="15"/>
      <c r="F24" s="15"/>
      <c r="G24" s="15"/>
      <c r="H24" s="15"/>
    </row>
    <row r="26" spans="1:10" x14ac:dyDescent="0.25">
      <c r="D26" s="7"/>
      <c r="E26" s="7"/>
      <c r="F26" s="7"/>
      <c r="G26" s="7"/>
    </row>
    <row r="29" spans="1:10" x14ac:dyDescent="0.25">
      <c r="J29" s="7"/>
    </row>
  </sheetData>
  <mergeCells count="11">
    <mergeCell ref="A12:A23"/>
    <mergeCell ref="A6:A11"/>
    <mergeCell ref="C1:D1"/>
    <mergeCell ref="A2:G2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B10" sqref="B10:H10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16384" width="9.140625" style="1"/>
  </cols>
  <sheetData>
    <row r="1" spans="1:8" ht="21" x14ac:dyDescent="0.35">
      <c r="C1" s="104" t="s">
        <v>35</v>
      </c>
      <c r="D1" s="104"/>
    </row>
    <row r="2" spans="1:8" ht="18" customHeight="1" thickBot="1" x14ac:dyDescent="0.4">
      <c r="A2" s="112"/>
      <c r="B2" s="112"/>
      <c r="C2" s="112"/>
      <c r="D2" s="112"/>
      <c r="E2" s="112"/>
      <c r="F2" s="112"/>
      <c r="G2" s="112"/>
    </row>
    <row r="3" spans="1:8" ht="24" customHeight="1" thickBot="1" x14ac:dyDescent="0.35">
      <c r="A3" s="27"/>
      <c r="B3" s="23"/>
      <c r="C3" s="145" t="s">
        <v>13</v>
      </c>
      <c r="D3" s="145"/>
      <c r="E3" s="145"/>
      <c r="F3" s="145"/>
      <c r="G3" s="145"/>
      <c r="H3" s="146"/>
    </row>
    <row r="4" spans="1:8" ht="32.25" customHeight="1" x14ac:dyDescent="0.25">
      <c r="A4" s="147" t="s">
        <v>11</v>
      </c>
      <c r="B4" s="148" t="s">
        <v>0</v>
      </c>
      <c r="C4" s="149" t="s">
        <v>1</v>
      </c>
      <c r="D4" s="150" t="s">
        <v>2</v>
      </c>
      <c r="E4" s="151"/>
      <c r="F4" s="152"/>
      <c r="G4" s="153" t="s">
        <v>6</v>
      </c>
      <c r="H4" s="154" t="s">
        <v>12</v>
      </c>
    </row>
    <row r="5" spans="1:8" ht="38.25" customHeight="1" thickBot="1" x14ac:dyDescent="0.3">
      <c r="A5" s="123"/>
      <c r="B5" s="124"/>
      <c r="C5" s="125"/>
      <c r="D5" s="12" t="s">
        <v>3</v>
      </c>
      <c r="E5" s="12" t="s">
        <v>4</v>
      </c>
      <c r="F5" s="12" t="s">
        <v>5</v>
      </c>
      <c r="G5" s="126"/>
      <c r="H5" s="155"/>
    </row>
    <row r="6" spans="1:8" x14ac:dyDescent="0.25">
      <c r="A6" s="106" t="s">
        <v>15</v>
      </c>
      <c r="B6" s="20" t="s">
        <v>51</v>
      </c>
      <c r="C6" s="11">
        <v>150</v>
      </c>
      <c r="D6" s="11">
        <v>9.36</v>
      </c>
      <c r="E6" s="11">
        <v>7.52</v>
      </c>
      <c r="F6" s="11">
        <v>49.95</v>
      </c>
      <c r="G6" s="11">
        <v>305.25</v>
      </c>
      <c r="H6" s="16" t="s">
        <v>52</v>
      </c>
    </row>
    <row r="7" spans="1:8" x14ac:dyDescent="0.25">
      <c r="A7" s="106"/>
      <c r="B7" s="3" t="s">
        <v>7</v>
      </c>
      <c r="C7" s="13">
        <v>50</v>
      </c>
      <c r="D7" s="13">
        <v>3.85</v>
      </c>
      <c r="E7" s="13">
        <v>1.5</v>
      </c>
      <c r="F7" s="13">
        <v>25.1</v>
      </c>
      <c r="G7" s="13">
        <v>130</v>
      </c>
      <c r="H7" s="14">
        <v>117</v>
      </c>
    </row>
    <row r="8" spans="1:8" x14ac:dyDescent="0.25">
      <c r="A8" s="106"/>
      <c r="B8" s="3" t="s">
        <v>45</v>
      </c>
      <c r="C8" s="13">
        <v>200</v>
      </c>
      <c r="D8" s="13">
        <v>0.2</v>
      </c>
      <c r="E8" s="13">
        <v>0</v>
      </c>
      <c r="F8" s="13">
        <v>11.2</v>
      </c>
      <c r="G8" s="13">
        <v>52</v>
      </c>
      <c r="H8" s="14">
        <v>829</v>
      </c>
    </row>
    <row r="9" spans="1:8" x14ac:dyDescent="0.25">
      <c r="A9" s="106"/>
      <c r="B9" s="3" t="s">
        <v>156</v>
      </c>
      <c r="C9" s="13">
        <v>100</v>
      </c>
      <c r="D9" s="13">
        <v>1.5</v>
      </c>
      <c r="E9" s="13">
        <v>0.5</v>
      </c>
      <c r="F9" s="13">
        <v>21</v>
      </c>
      <c r="G9" s="13">
        <v>96</v>
      </c>
      <c r="H9" s="14" t="s">
        <v>40</v>
      </c>
    </row>
    <row r="10" spans="1:8" x14ac:dyDescent="0.25">
      <c r="A10" s="106"/>
      <c r="B10" s="3"/>
      <c r="C10" s="13"/>
      <c r="D10" s="13"/>
      <c r="E10" s="13"/>
      <c r="F10" s="13"/>
      <c r="G10" s="17"/>
      <c r="H10" s="14"/>
    </row>
    <row r="11" spans="1:8" x14ac:dyDescent="0.25">
      <c r="A11" s="106"/>
      <c r="B11" s="3"/>
      <c r="C11" s="13"/>
      <c r="D11" s="13"/>
      <c r="E11" s="13"/>
      <c r="F11" s="13"/>
      <c r="G11" s="13"/>
      <c r="H11" s="14"/>
    </row>
    <row r="12" spans="1:8" x14ac:dyDescent="0.25">
      <c r="A12" s="106"/>
      <c r="B12" s="19"/>
      <c r="C12" s="3"/>
      <c r="D12" s="3"/>
      <c r="E12" s="3"/>
      <c r="F12" s="3"/>
      <c r="G12" s="3"/>
      <c r="H12" s="14"/>
    </row>
    <row r="13" spans="1:8" ht="16.5" thickBot="1" x14ac:dyDescent="0.3">
      <c r="A13" s="106"/>
      <c r="B13" s="78" t="s">
        <v>8</v>
      </c>
      <c r="C13" s="79">
        <f>SUM(C6:C10)</f>
        <v>500</v>
      </c>
      <c r="D13" s="79">
        <f>SUM(D6:D12)</f>
        <v>14.909999999999998</v>
      </c>
      <c r="E13" s="79">
        <f>SUM(E6:E12)</f>
        <v>9.52</v>
      </c>
      <c r="F13" s="79">
        <f>SUM(F6:F12)</f>
        <v>107.25000000000001</v>
      </c>
      <c r="G13" s="79">
        <f>SUM(G6:G12)</f>
        <v>583.25</v>
      </c>
      <c r="H13" s="80"/>
    </row>
    <row r="14" spans="1:8" ht="15.75" customHeight="1" x14ac:dyDescent="0.25">
      <c r="A14" s="105" t="s">
        <v>67</v>
      </c>
      <c r="B14" s="81" t="s">
        <v>117</v>
      </c>
      <c r="C14" s="2">
        <v>50</v>
      </c>
      <c r="D14" s="2">
        <v>1.43</v>
      </c>
      <c r="E14" s="2">
        <v>6.68</v>
      </c>
      <c r="F14" s="2">
        <v>5.78</v>
      </c>
      <c r="G14" s="2">
        <v>89.25</v>
      </c>
      <c r="H14" s="33" t="s">
        <v>118</v>
      </c>
    </row>
    <row r="15" spans="1:8" x14ac:dyDescent="0.25">
      <c r="A15" s="106"/>
      <c r="B15" s="3" t="s">
        <v>119</v>
      </c>
      <c r="C15" s="38">
        <v>200</v>
      </c>
      <c r="D15" s="39">
        <v>6.88</v>
      </c>
      <c r="E15" s="39">
        <v>6.72</v>
      </c>
      <c r="F15" s="39">
        <v>11.46</v>
      </c>
      <c r="G15" s="39">
        <v>133.80000000000001</v>
      </c>
      <c r="H15" s="54">
        <v>87</v>
      </c>
    </row>
    <row r="16" spans="1:8" x14ac:dyDescent="0.25">
      <c r="A16" s="106"/>
      <c r="B16" s="3" t="s">
        <v>95</v>
      </c>
      <c r="C16" s="42">
        <v>150</v>
      </c>
      <c r="D16" s="43">
        <v>2.87</v>
      </c>
      <c r="E16" s="43">
        <v>4.32</v>
      </c>
      <c r="F16" s="43">
        <v>23.01</v>
      </c>
      <c r="G16" s="43">
        <v>142.35</v>
      </c>
      <c r="H16" s="55" t="s">
        <v>96</v>
      </c>
    </row>
    <row r="17" spans="1:10" x14ac:dyDescent="0.25">
      <c r="A17" s="106"/>
      <c r="B17" s="3" t="s">
        <v>125</v>
      </c>
      <c r="C17" s="42">
        <v>75</v>
      </c>
      <c r="D17" s="43">
        <v>9.5</v>
      </c>
      <c r="E17" s="43">
        <v>6.5</v>
      </c>
      <c r="F17" s="43">
        <v>2.86</v>
      </c>
      <c r="G17" s="43">
        <v>119.25</v>
      </c>
      <c r="H17" s="55" t="s">
        <v>126</v>
      </c>
    </row>
    <row r="18" spans="1:10" x14ac:dyDescent="0.25">
      <c r="A18" s="106"/>
      <c r="B18" s="3" t="s">
        <v>10</v>
      </c>
      <c r="C18" s="93">
        <v>50</v>
      </c>
      <c r="D18" s="93">
        <v>3.95</v>
      </c>
      <c r="E18" s="93">
        <v>0.5</v>
      </c>
      <c r="F18" s="93">
        <v>24.15</v>
      </c>
      <c r="G18" s="93">
        <v>117.5</v>
      </c>
      <c r="H18" s="14">
        <v>701</v>
      </c>
    </row>
    <row r="19" spans="1:10" x14ac:dyDescent="0.25">
      <c r="A19" s="106"/>
      <c r="B19" s="41" t="s">
        <v>9</v>
      </c>
      <c r="C19" s="60">
        <v>200</v>
      </c>
      <c r="D19" s="47">
        <v>0.2</v>
      </c>
      <c r="E19" s="47">
        <v>0</v>
      </c>
      <c r="F19" s="47">
        <v>13.8</v>
      </c>
      <c r="G19" s="47">
        <v>56</v>
      </c>
      <c r="H19" s="55" t="s">
        <v>120</v>
      </c>
    </row>
    <row r="20" spans="1:10" x14ac:dyDescent="0.25">
      <c r="A20" s="106"/>
      <c r="B20" s="35"/>
      <c r="C20" s="39"/>
      <c r="D20" s="39"/>
      <c r="E20" s="39"/>
      <c r="F20" s="39"/>
      <c r="G20" s="39"/>
      <c r="H20" s="55"/>
    </row>
    <row r="21" spans="1:10" x14ac:dyDescent="0.25">
      <c r="A21" s="106"/>
      <c r="B21" s="46"/>
      <c r="C21" s="39"/>
      <c r="D21" s="39"/>
      <c r="E21" s="39"/>
      <c r="F21" s="39"/>
      <c r="G21" s="39"/>
      <c r="H21" s="54"/>
    </row>
    <row r="22" spans="1:10" x14ac:dyDescent="0.25">
      <c r="A22" s="106"/>
      <c r="B22" s="35"/>
      <c r="C22" s="39"/>
      <c r="D22" s="39"/>
      <c r="E22" s="39"/>
      <c r="F22" s="39"/>
      <c r="G22" s="39"/>
      <c r="H22" s="54"/>
    </row>
    <row r="23" spans="1:10" x14ac:dyDescent="0.25">
      <c r="A23" s="106"/>
      <c r="B23" s="35"/>
      <c r="C23" s="39"/>
      <c r="D23" s="39"/>
      <c r="E23" s="39"/>
      <c r="F23" s="39"/>
      <c r="G23" s="39"/>
      <c r="H23" s="54"/>
    </row>
    <row r="24" spans="1:10" x14ac:dyDescent="0.25">
      <c r="A24" s="106"/>
      <c r="B24" s="35"/>
      <c r="C24" s="50"/>
      <c r="D24" s="51"/>
      <c r="E24" s="51"/>
      <c r="F24" s="51"/>
      <c r="G24" s="51"/>
      <c r="H24" s="14"/>
    </row>
    <row r="25" spans="1:10" x14ac:dyDescent="0.25">
      <c r="A25" s="106"/>
      <c r="B25" s="56" t="s">
        <v>8</v>
      </c>
      <c r="C25" s="57">
        <f>SUM(C14:C19)</f>
        <v>725</v>
      </c>
      <c r="D25" s="62">
        <f>SUM(D14:D24)</f>
        <v>24.83</v>
      </c>
      <c r="E25" s="57">
        <f>SUM(E14:E24)</f>
        <v>24.72</v>
      </c>
      <c r="F25" s="57">
        <f>SUM(F14:F24)</f>
        <v>81.059999999999988</v>
      </c>
      <c r="G25" s="57">
        <f>SUM(G14:G24)</f>
        <v>658.15</v>
      </c>
      <c r="H25" s="58"/>
    </row>
    <row r="26" spans="1:10" ht="16.5" thickBot="1" x14ac:dyDescent="0.3">
      <c r="A26" s="107"/>
      <c r="B26" s="67" t="s">
        <v>75</v>
      </c>
      <c r="C26" s="65">
        <f>(C13+C25)</f>
        <v>1225</v>
      </c>
      <c r="D26" s="64">
        <f>SUM(D13+D25)</f>
        <v>39.739999999999995</v>
      </c>
      <c r="E26" s="65">
        <f>SUM(E13+E25)</f>
        <v>34.239999999999995</v>
      </c>
      <c r="F26" s="65">
        <f>SUM(F13+F25)</f>
        <v>188.31</v>
      </c>
      <c r="G26" s="65">
        <f>SUM(G13+G25)</f>
        <v>1241.4000000000001</v>
      </c>
      <c r="H26" s="66"/>
    </row>
    <row r="27" spans="1:10" x14ac:dyDescent="0.25">
      <c r="A27" s="24"/>
    </row>
    <row r="28" spans="1:10" x14ac:dyDescent="0.25">
      <c r="D28" s="7"/>
      <c r="E28" s="7"/>
      <c r="F28" s="7"/>
      <c r="G28" s="7"/>
    </row>
    <row r="32" spans="1:10" x14ac:dyDescent="0.25">
      <c r="J32" s="7"/>
    </row>
  </sheetData>
  <mergeCells count="11">
    <mergeCell ref="A14:A26"/>
    <mergeCell ref="A6:A13"/>
    <mergeCell ref="C1:D1"/>
    <mergeCell ref="A2:G2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workbookViewId="0">
      <selection activeCell="C15" sqref="C15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16384" width="9.140625" style="1"/>
  </cols>
  <sheetData>
    <row r="1" spans="1:8" ht="21" x14ac:dyDescent="0.35">
      <c r="C1" s="104" t="s">
        <v>36</v>
      </c>
      <c r="D1" s="104"/>
    </row>
    <row r="2" spans="1:8" ht="18" customHeight="1" thickBot="1" x14ac:dyDescent="0.4">
      <c r="A2" s="112"/>
      <c r="B2" s="112"/>
      <c r="C2" s="112"/>
      <c r="D2" s="112"/>
      <c r="E2" s="112"/>
      <c r="F2" s="112"/>
      <c r="G2" s="112"/>
    </row>
    <row r="3" spans="1:8" ht="24" customHeight="1" x14ac:dyDescent="0.3">
      <c r="A3" s="8"/>
      <c r="B3" s="9"/>
      <c r="C3" s="108" t="s">
        <v>13</v>
      </c>
      <c r="D3" s="108"/>
      <c r="E3" s="108"/>
      <c r="F3" s="108"/>
      <c r="G3" s="108"/>
      <c r="H3" s="122"/>
    </row>
    <row r="4" spans="1:8" ht="32.25" customHeight="1" x14ac:dyDescent="0.25">
      <c r="A4" s="113" t="s">
        <v>11</v>
      </c>
      <c r="B4" s="114" t="s">
        <v>0</v>
      </c>
      <c r="C4" s="116" t="s">
        <v>1</v>
      </c>
      <c r="D4" s="117" t="s">
        <v>2</v>
      </c>
      <c r="E4" s="118"/>
      <c r="F4" s="119"/>
      <c r="G4" s="121" t="s">
        <v>6</v>
      </c>
      <c r="H4" s="129" t="s">
        <v>12</v>
      </c>
    </row>
    <row r="5" spans="1:8" ht="38.25" customHeight="1" thickBot="1" x14ac:dyDescent="0.3">
      <c r="A5" s="123"/>
      <c r="B5" s="124"/>
      <c r="C5" s="125"/>
      <c r="D5" s="12" t="s">
        <v>3</v>
      </c>
      <c r="E5" s="12" t="s">
        <v>4</v>
      </c>
      <c r="F5" s="12" t="s">
        <v>5</v>
      </c>
      <c r="G5" s="126"/>
      <c r="H5" s="130"/>
    </row>
    <row r="6" spans="1:8" x14ac:dyDescent="0.25">
      <c r="A6" s="105" t="s">
        <v>15</v>
      </c>
      <c r="B6" s="18" t="s">
        <v>150</v>
      </c>
      <c r="C6" s="2">
        <v>250</v>
      </c>
      <c r="D6" s="2">
        <v>3</v>
      </c>
      <c r="E6" s="2">
        <v>6.2</v>
      </c>
      <c r="F6" s="2">
        <v>33</v>
      </c>
      <c r="G6" s="2">
        <v>124.01</v>
      </c>
      <c r="H6" s="82">
        <v>439</v>
      </c>
    </row>
    <row r="7" spans="1:8" x14ac:dyDescent="0.25">
      <c r="A7" s="106"/>
      <c r="B7" s="3" t="s">
        <v>77</v>
      </c>
      <c r="C7" s="13">
        <v>200</v>
      </c>
      <c r="D7" s="13">
        <v>1</v>
      </c>
      <c r="E7" s="13">
        <v>0.2</v>
      </c>
      <c r="F7" s="13">
        <v>20.2</v>
      </c>
      <c r="G7" s="13">
        <v>94</v>
      </c>
      <c r="H7" s="14">
        <v>3</v>
      </c>
    </row>
    <row r="8" spans="1:8" x14ac:dyDescent="0.25">
      <c r="A8" s="106"/>
      <c r="B8" s="3" t="s">
        <v>10</v>
      </c>
      <c r="C8" s="13">
        <v>50</v>
      </c>
      <c r="D8" s="13">
        <v>3.95</v>
      </c>
      <c r="E8" s="13">
        <v>0.5</v>
      </c>
      <c r="F8" s="13">
        <v>24.15</v>
      </c>
      <c r="G8" s="13">
        <v>117.5</v>
      </c>
      <c r="H8" s="14">
        <v>701</v>
      </c>
    </row>
    <row r="9" spans="1:8" x14ac:dyDescent="0.25">
      <c r="A9" s="106"/>
      <c r="B9" s="3"/>
      <c r="C9" s="13"/>
      <c r="D9" s="13"/>
      <c r="E9" s="13"/>
      <c r="F9" s="13"/>
      <c r="G9" s="17"/>
      <c r="H9" s="14"/>
    </row>
    <row r="10" spans="1:8" x14ac:dyDescent="0.25">
      <c r="A10" s="106"/>
      <c r="B10" s="19"/>
      <c r="C10" s="3"/>
      <c r="D10" s="3"/>
      <c r="E10" s="3"/>
      <c r="F10" s="3"/>
      <c r="G10" s="3"/>
      <c r="H10" s="14"/>
    </row>
    <row r="11" spans="1:8" ht="16.5" thickBot="1" x14ac:dyDescent="0.3">
      <c r="A11" s="107"/>
      <c r="B11" s="67" t="s">
        <v>8</v>
      </c>
      <c r="C11" s="65">
        <f>SUM(C6:C9)</f>
        <v>500</v>
      </c>
      <c r="D11" s="65">
        <f t="shared" ref="D11:G11" si="0">SUM(D6:D10)</f>
        <v>7.95</v>
      </c>
      <c r="E11" s="65">
        <f t="shared" si="0"/>
        <v>6.9</v>
      </c>
      <c r="F11" s="65">
        <f t="shared" si="0"/>
        <v>77.349999999999994</v>
      </c>
      <c r="G11" s="65">
        <f t="shared" si="0"/>
        <v>335.51</v>
      </c>
      <c r="H11" s="66"/>
    </row>
    <row r="12" spans="1:8" x14ac:dyDescent="0.25">
      <c r="A12" s="105" t="s">
        <v>67</v>
      </c>
      <c r="B12" s="18" t="s">
        <v>121</v>
      </c>
      <c r="C12" s="2">
        <v>50</v>
      </c>
      <c r="D12" s="2">
        <v>0.38</v>
      </c>
      <c r="E12" s="2">
        <v>0</v>
      </c>
      <c r="F12" s="2">
        <v>1.25</v>
      </c>
      <c r="G12" s="2">
        <v>7</v>
      </c>
      <c r="H12" s="82">
        <v>14</v>
      </c>
    </row>
    <row r="13" spans="1:8" x14ac:dyDescent="0.25">
      <c r="A13" s="106"/>
      <c r="B13" s="3" t="s">
        <v>86</v>
      </c>
      <c r="C13" s="38">
        <v>220</v>
      </c>
      <c r="D13" s="39">
        <v>1.7</v>
      </c>
      <c r="E13" s="39">
        <v>4.4000000000000004</v>
      </c>
      <c r="F13" s="39">
        <v>11.7</v>
      </c>
      <c r="G13" s="39">
        <v>93</v>
      </c>
      <c r="H13" s="54">
        <v>52</v>
      </c>
    </row>
    <row r="14" spans="1:8" x14ac:dyDescent="0.25">
      <c r="A14" s="106"/>
      <c r="B14" s="3" t="s">
        <v>42</v>
      </c>
      <c r="C14" s="42">
        <v>180</v>
      </c>
      <c r="D14" s="43">
        <v>14.34</v>
      </c>
      <c r="E14" s="43">
        <v>13.08</v>
      </c>
      <c r="F14" s="43">
        <v>24.72</v>
      </c>
      <c r="G14" s="43">
        <v>276</v>
      </c>
      <c r="H14" s="83">
        <v>49</v>
      </c>
    </row>
    <row r="15" spans="1:8" x14ac:dyDescent="0.25">
      <c r="A15" s="106"/>
      <c r="B15" s="3" t="s">
        <v>10</v>
      </c>
      <c r="C15" s="93">
        <v>50</v>
      </c>
      <c r="D15" s="93">
        <v>3.95</v>
      </c>
      <c r="E15" s="93">
        <v>0.5</v>
      </c>
      <c r="F15" s="93">
        <v>24.15</v>
      </c>
      <c r="G15" s="93">
        <v>117.5</v>
      </c>
      <c r="H15" s="14">
        <v>701</v>
      </c>
    </row>
    <row r="16" spans="1:8" x14ac:dyDescent="0.25">
      <c r="A16" s="106"/>
      <c r="B16" s="41" t="s">
        <v>103</v>
      </c>
      <c r="C16" s="60">
        <v>200</v>
      </c>
      <c r="D16" s="47">
        <v>0.44</v>
      </c>
      <c r="E16" s="47">
        <v>0.02</v>
      </c>
      <c r="F16" s="47">
        <v>27.76</v>
      </c>
      <c r="G16" s="47">
        <v>113</v>
      </c>
      <c r="H16" s="83">
        <v>379</v>
      </c>
    </row>
    <row r="17" spans="1:9" x14ac:dyDescent="0.25">
      <c r="A17" s="106"/>
      <c r="B17" s="45"/>
      <c r="C17" s="39"/>
      <c r="D17" s="39"/>
      <c r="E17" s="39"/>
      <c r="F17" s="39"/>
      <c r="G17" s="39"/>
      <c r="H17" s="55"/>
    </row>
    <row r="18" spans="1:9" x14ac:dyDescent="0.25">
      <c r="A18" s="106"/>
      <c r="B18" s="46"/>
      <c r="C18" s="39"/>
      <c r="D18" s="39"/>
      <c r="E18" s="39"/>
      <c r="F18" s="39"/>
      <c r="G18" s="39"/>
      <c r="H18" s="54"/>
    </row>
    <row r="19" spans="1:9" x14ac:dyDescent="0.25">
      <c r="A19" s="106"/>
      <c r="B19" s="35"/>
      <c r="C19" s="39"/>
      <c r="D19" s="39"/>
      <c r="E19" s="39"/>
      <c r="F19" s="39"/>
      <c r="G19" s="39"/>
      <c r="H19" s="54"/>
    </row>
    <row r="20" spans="1:9" x14ac:dyDescent="0.25">
      <c r="A20" s="106"/>
      <c r="B20" s="35"/>
      <c r="C20" s="39"/>
      <c r="D20" s="39"/>
      <c r="E20" s="39"/>
      <c r="F20" s="39"/>
      <c r="G20" s="39"/>
      <c r="H20" s="54"/>
    </row>
    <row r="21" spans="1:9" x14ac:dyDescent="0.25">
      <c r="A21" s="106"/>
      <c r="B21" s="49"/>
      <c r="C21" s="50"/>
      <c r="D21" s="51"/>
      <c r="E21" s="51"/>
      <c r="F21" s="51"/>
      <c r="G21" s="51"/>
      <c r="H21" s="14"/>
    </row>
    <row r="22" spans="1:9" x14ac:dyDescent="0.25">
      <c r="A22" s="106"/>
      <c r="B22" s="56" t="s">
        <v>8</v>
      </c>
      <c r="C22" s="57">
        <f>SUM(C12:C16)</f>
        <v>700</v>
      </c>
      <c r="D22" s="62">
        <f>SUM(D12:D21)</f>
        <v>20.810000000000002</v>
      </c>
      <c r="E22" s="57">
        <f>SUM(E12:E21)</f>
        <v>18</v>
      </c>
      <c r="F22" s="57">
        <f>SUM(F12:F21)</f>
        <v>89.58</v>
      </c>
      <c r="G22" s="57">
        <f>SUM(G12:G21)</f>
        <v>606.5</v>
      </c>
      <c r="H22" s="58"/>
    </row>
    <row r="23" spans="1:9" ht="16.5" thickBot="1" x14ac:dyDescent="0.3">
      <c r="A23" s="107"/>
      <c r="B23" s="67" t="s">
        <v>75</v>
      </c>
      <c r="C23" s="65">
        <f>(C11+C22)</f>
        <v>1200</v>
      </c>
      <c r="D23" s="64">
        <f>SUM(D11+D22)</f>
        <v>28.76</v>
      </c>
      <c r="E23" s="65">
        <f>SUM(E11+E22)</f>
        <v>24.9</v>
      </c>
      <c r="F23" s="65">
        <f>SUM(F11+F22)</f>
        <v>166.93</v>
      </c>
      <c r="G23" s="65">
        <f>SUM(G11+G22)</f>
        <v>942.01</v>
      </c>
      <c r="H23" s="66"/>
    </row>
    <row r="25" spans="1:9" x14ac:dyDescent="0.25">
      <c r="D25" s="7"/>
      <c r="E25" s="7"/>
      <c r="F25" s="7"/>
      <c r="G25" s="7"/>
    </row>
    <row r="28" spans="1:9" x14ac:dyDescent="0.25">
      <c r="I28" s="7"/>
    </row>
  </sheetData>
  <mergeCells count="11">
    <mergeCell ref="A12:A23"/>
    <mergeCell ref="A6:A11"/>
    <mergeCell ref="C1:D1"/>
    <mergeCell ref="A2:G2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C7" sqref="C7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16384" width="9.140625" style="1"/>
  </cols>
  <sheetData>
    <row r="1" spans="1:8" ht="21" x14ac:dyDescent="0.35">
      <c r="C1" s="104" t="s">
        <v>37</v>
      </c>
      <c r="D1" s="104"/>
    </row>
    <row r="2" spans="1:8" ht="18" customHeight="1" thickBot="1" x14ac:dyDescent="0.4">
      <c r="A2" s="112"/>
      <c r="B2" s="112"/>
      <c r="C2" s="112"/>
      <c r="D2" s="112"/>
      <c r="E2" s="112"/>
      <c r="F2" s="112"/>
      <c r="G2" s="112"/>
    </row>
    <row r="3" spans="1:8" ht="24" customHeight="1" x14ac:dyDescent="0.3">
      <c r="A3" s="8"/>
      <c r="B3" s="9"/>
      <c r="C3" s="108" t="s">
        <v>13</v>
      </c>
      <c r="D3" s="108"/>
      <c r="E3" s="108"/>
      <c r="F3" s="108"/>
      <c r="G3" s="108"/>
      <c r="H3" s="122"/>
    </row>
    <row r="4" spans="1:8" ht="32.25" customHeight="1" x14ac:dyDescent="0.25">
      <c r="A4" s="113" t="s">
        <v>11</v>
      </c>
      <c r="B4" s="114" t="s">
        <v>0</v>
      </c>
      <c r="C4" s="116" t="s">
        <v>1</v>
      </c>
      <c r="D4" s="117" t="s">
        <v>2</v>
      </c>
      <c r="E4" s="118"/>
      <c r="F4" s="119"/>
      <c r="G4" s="121" t="s">
        <v>6</v>
      </c>
      <c r="H4" s="129" t="s">
        <v>12</v>
      </c>
    </row>
    <row r="5" spans="1:8" ht="38.25" customHeight="1" thickBot="1" x14ac:dyDescent="0.3">
      <c r="A5" s="123"/>
      <c r="B5" s="124"/>
      <c r="C5" s="125"/>
      <c r="D5" s="12" t="s">
        <v>3</v>
      </c>
      <c r="E5" s="12" t="s">
        <v>4</v>
      </c>
      <c r="F5" s="12" t="s">
        <v>5</v>
      </c>
      <c r="G5" s="126"/>
      <c r="H5" s="130"/>
    </row>
    <row r="6" spans="1:8" x14ac:dyDescent="0.25">
      <c r="A6" s="105" t="s">
        <v>15</v>
      </c>
      <c r="B6" s="18" t="s">
        <v>53</v>
      </c>
      <c r="C6" s="2">
        <v>180</v>
      </c>
      <c r="D6" s="2">
        <v>3</v>
      </c>
      <c r="E6" s="2">
        <v>7.8</v>
      </c>
      <c r="F6" s="2">
        <v>23.03</v>
      </c>
      <c r="G6" s="2">
        <v>174</v>
      </c>
      <c r="H6" s="33" t="s">
        <v>54</v>
      </c>
    </row>
    <row r="7" spans="1:8" x14ac:dyDescent="0.25">
      <c r="A7" s="106"/>
      <c r="B7" s="3" t="s">
        <v>55</v>
      </c>
      <c r="C7" s="13">
        <v>75</v>
      </c>
      <c r="D7" s="13">
        <v>10.46</v>
      </c>
      <c r="E7" s="13">
        <v>3.66</v>
      </c>
      <c r="F7" s="13">
        <v>8.48</v>
      </c>
      <c r="G7" s="13">
        <v>108.75</v>
      </c>
      <c r="H7" s="14">
        <v>256</v>
      </c>
    </row>
    <row r="8" spans="1:8" x14ac:dyDescent="0.25">
      <c r="A8" s="106"/>
      <c r="B8" s="3" t="s">
        <v>7</v>
      </c>
      <c r="C8" s="13">
        <v>50</v>
      </c>
      <c r="D8" s="13">
        <v>3.95</v>
      </c>
      <c r="E8" s="13">
        <v>0.5</v>
      </c>
      <c r="F8" s="13">
        <v>24.15</v>
      </c>
      <c r="G8" s="13">
        <v>117.5</v>
      </c>
      <c r="H8" s="14">
        <v>701</v>
      </c>
    </row>
    <row r="9" spans="1:8" x14ac:dyDescent="0.25">
      <c r="A9" s="106"/>
      <c r="B9" s="3" t="s">
        <v>9</v>
      </c>
      <c r="C9" s="13">
        <v>200</v>
      </c>
      <c r="D9" s="13">
        <v>0.2</v>
      </c>
      <c r="E9" s="13">
        <v>0</v>
      </c>
      <c r="F9" s="13">
        <v>13.8</v>
      </c>
      <c r="G9" s="13">
        <v>56</v>
      </c>
      <c r="H9" s="14">
        <v>830</v>
      </c>
    </row>
    <row r="10" spans="1:8" x14ac:dyDescent="0.25">
      <c r="A10" s="106"/>
      <c r="B10" s="3"/>
      <c r="C10" s="13"/>
      <c r="D10" s="13"/>
      <c r="E10" s="13"/>
      <c r="F10" s="13"/>
      <c r="G10" s="17"/>
      <c r="H10" s="14"/>
    </row>
    <row r="11" spans="1:8" x14ac:dyDescent="0.25">
      <c r="A11" s="106"/>
      <c r="B11" s="3"/>
      <c r="C11" s="13"/>
      <c r="D11" s="13"/>
      <c r="E11" s="13"/>
      <c r="F11" s="13"/>
      <c r="G11" s="13"/>
      <c r="H11" s="14"/>
    </row>
    <row r="12" spans="1:8" x14ac:dyDescent="0.25">
      <c r="A12" s="106"/>
      <c r="B12" s="19"/>
      <c r="C12" s="3"/>
      <c r="D12" s="3"/>
      <c r="E12" s="3"/>
      <c r="F12" s="3"/>
      <c r="G12" s="3"/>
      <c r="H12" s="14"/>
    </row>
    <row r="13" spans="1:8" ht="16.5" thickBot="1" x14ac:dyDescent="0.3">
      <c r="A13" s="107"/>
      <c r="B13" s="67" t="s">
        <v>8</v>
      </c>
      <c r="C13" s="65">
        <f>SUM(C6:C10)</f>
        <v>505</v>
      </c>
      <c r="D13" s="65">
        <f t="shared" ref="D13:G13" si="0">SUM(D6:D12)</f>
        <v>17.61</v>
      </c>
      <c r="E13" s="65">
        <f t="shared" si="0"/>
        <v>11.96</v>
      </c>
      <c r="F13" s="65">
        <f t="shared" si="0"/>
        <v>69.459999999999994</v>
      </c>
      <c r="G13" s="65">
        <f t="shared" si="0"/>
        <v>456.25</v>
      </c>
      <c r="H13" s="66"/>
    </row>
    <row r="14" spans="1:8" x14ac:dyDescent="0.25">
      <c r="A14" s="105" t="s">
        <v>67</v>
      </c>
      <c r="B14" s="84" t="s">
        <v>87</v>
      </c>
      <c r="C14" s="2">
        <v>60</v>
      </c>
      <c r="D14" s="2">
        <v>0.84</v>
      </c>
      <c r="E14" s="2">
        <v>6.06</v>
      </c>
      <c r="F14" s="2">
        <v>4.08</v>
      </c>
      <c r="G14" s="91" t="s">
        <v>123</v>
      </c>
      <c r="H14" s="33" t="s">
        <v>124</v>
      </c>
    </row>
    <row r="15" spans="1:8" x14ac:dyDescent="0.25">
      <c r="A15" s="106"/>
      <c r="B15" s="3" t="s">
        <v>151</v>
      </c>
      <c r="C15" s="38">
        <v>200</v>
      </c>
      <c r="D15" s="39">
        <v>1.58</v>
      </c>
      <c r="E15" s="39">
        <v>2.16</v>
      </c>
      <c r="F15" s="39">
        <v>9.68</v>
      </c>
      <c r="G15" s="39">
        <v>68.599999999999994</v>
      </c>
      <c r="H15" s="54">
        <v>3</v>
      </c>
    </row>
    <row r="16" spans="1:8" x14ac:dyDescent="0.25">
      <c r="A16" s="106"/>
      <c r="B16" s="3" t="s">
        <v>152</v>
      </c>
      <c r="C16" s="42">
        <v>200</v>
      </c>
      <c r="D16" s="43">
        <v>12.41</v>
      </c>
      <c r="E16" s="43">
        <v>13.8</v>
      </c>
      <c r="F16" s="43">
        <v>10.5</v>
      </c>
      <c r="G16" s="43">
        <v>217.01</v>
      </c>
      <c r="H16" s="55" t="s">
        <v>153</v>
      </c>
    </row>
    <row r="17" spans="1:10" x14ac:dyDescent="0.25">
      <c r="A17" s="106"/>
      <c r="B17" s="41" t="s">
        <v>10</v>
      </c>
      <c r="C17" s="60">
        <v>50</v>
      </c>
      <c r="D17" s="47">
        <v>3.95</v>
      </c>
      <c r="E17" s="47">
        <v>0.5</v>
      </c>
      <c r="F17" s="47">
        <v>24.15</v>
      </c>
      <c r="G17" s="47">
        <v>117.5</v>
      </c>
      <c r="H17" s="55" t="s">
        <v>137</v>
      </c>
    </row>
    <row r="18" spans="1:10" x14ac:dyDescent="0.25">
      <c r="A18" s="106"/>
      <c r="B18" s="45" t="s">
        <v>82</v>
      </c>
      <c r="C18" s="39">
        <v>200</v>
      </c>
      <c r="D18" s="39">
        <v>0.44</v>
      </c>
      <c r="E18" s="39">
        <v>0.02</v>
      </c>
      <c r="F18" s="39">
        <v>27.76</v>
      </c>
      <c r="G18" s="39">
        <v>104</v>
      </c>
      <c r="H18" s="55" t="s">
        <v>83</v>
      </c>
    </row>
    <row r="19" spans="1:10" x14ac:dyDescent="0.25">
      <c r="A19" s="106"/>
      <c r="B19" s="46"/>
      <c r="C19" s="39"/>
      <c r="D19" s="39"/>
      <c r="E19" s="39"/>
      <c r="F19" s="39"/>
      <c r="G19" s="39"/>
      <c r="H19" s="54"/>
    </row>
    <row r="20" spans="1:10" x14ac:dyDescent="0.25">
      <c r="A20" s="106"/>
      <c r="B20" s="35"/>
      <c r="C20" s="39"/>
      <c r="D20" s="39"/>
      <c r="E20" s="39"/>
      <c r="F20" s="39"/>
      <c r="G20" s="39"/>
      <c r="H20" s="54"/>
    </row>
    <row r="21" spans="1:10" x14ac:dyDescent="0.25">
      <c r="A21" s="106"/>
      <c r="B21" s="35"/>
      <c r="C21" s="39"/>
      <c r="D21" s="39"/>
      <c r="E21" s="39"/>
      <c r="F21" s="39"/>
      <c r="G21" s="39"/>
      <c r="H21" s="54"/>
    </row>
    <row r="22" spans="1:10" x14ac:dyDescent="0.25">
      <c r="A22" s="106"/>
      <c r="B22" s="49"/>
      <c r="C22" s="50"/>
      <c r="D22" s="51"/>
      <c r="E22" s="51"/>
      <c r="F22" s="51"/>
      <c r="G22" s="51"/>
      <c r="H22" s="14"/>
    </row>
    <row r="23" spans="1:10" s="59" customFormat="1" x14ac:dyDescent="0.25">
      <c r="A23" s="106"/>
      <c r="B23" s="61" t="s">
        <v>8</v>
      </c>
      <c r="C23" s="57">
        <f>SUM(C14:C19)</f>
        <v>710</v>
      </c>
      <c r="D23" s="62">
        <f>SUM(D14:D22)</f>
        <v>19.220000000000002</v>
      </c>
      <c r="E23" s="57">
        <f>SUM(E14:E22)</f>
        <v>22.54</v>
      </c>
      <c r="F23" s="57">
        <f>SUM(F14:F22)</f>
        <v>76.17</v>
      </c>
      <c r="G23" s="57">
        <f>SUM(G14:G22)</f>
        <v>507.11</v>
      </c>
      <c r="H23" s="58"/>
    </row>
    <row r="24" spans="1:10" s="59" customFormat="1" ht="16.5" thickBot="1" x14ac:dyDescent="0.3">
      <c r="A24" s="107"/>
      <c r="B24" s="63" t="s">
        <v>75</v>
      </c>
      <c r="C24" s="65">
        <f>(C13+C23)</f>
        <v>1215</v>
      </c>
      <c r="D24" s="64">
        <f>SUM(D13+D23)</f>
        <v>36.83</v>
      </c>
      <c r="E24" s="65">
        <f>SUM(E13+E23)</f>
        <v>34.5</v>
      </c>
      <c r="F24" s="65">
        <f>SUM(F13+F23)</f>
        <v>145.63</v>
      </c>
      <c r="G24" s="65">
        <f>SUM(G13+G23)</f>
        <v>963.36</v>
      </c>
      <c r="H24" s="66"/>
    </row>
    <row r="25" spans="1:10" x14ac:dyDescent="0.25">
      <c r="A25" s="10"/>
      <c r="B25" s="10"/>
    </row>
    <row r="26" spans="1:10" x14ac:dyDescent="0.25">
      <c r="D26" s="7"/>
      <c r="E26" s="7"/>
      <c r="F26" s="7"/>
      <c r="G26" s="7"/>
    </row>
    <row r="29" spans="1:10" x14ac:dyDescent="0.25">
      <c r="J29" s="7"/>
    </row>
  </sheetData>
  <mergeCells count="11">
    <mergeCell ref="A14:A24"/>
    <mergeCell ref="A6:A13"/>
    <mergeCell ref="C1:D1"/>
    <mergeCell ref="A2:G2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C16" sqref="C16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16384" width="9.140625" style="1"/>
  </cols>
  <sheetData>
    <row r="1" spans="1:8" ht="21" x14ac:dyDescent="0.35">
      <c r="C1" s="104" t="s">
        <v>38</v>
      </c>
      <c r="D1" s="104"/>
    </row>
    <row r="2" spans="1:8" ht="18" customHeight="1" thickBot="1" x14ac:dyDescent="0.4">
      <c r="A2" s="112"/>
      <c r="B2" s="112"/>
      <c r="C2" s="112"/>
      <c r="D2" s="112"/>
      <c r="E2" s="112"/>
      <c r="F2" s="112"/>
      <c r="G2" s="112"/>
    </row>
    <row r="3" spans="1:8" ht="24" customHeight="1" x14ac:dyDescent="0.3">
      <c r="A3" s="8"/>
      <c r="B3" s="9"/>
      <c r="C3" s="108" t="s">
        <v>13</v>
      </c>
      <c r="D3" s="108"/>
      <c r="E3" s="108"/>
      <c r="F3" s="108"/>
      <c r="G3" s="108"/>
      <c r="H3" s="122"/>
    </row>
    <row r="4" spans="1:8" ht="32.25" customHeight="1" x14ac:dyDescent="0.25">
      <c r="A4" s="113" t="s">
        <v>11</v>
      </c>
      <c r="B4" s="114" t="s">
        <v>0</v>
      </c>
      <c r="C4" s="116" t="s">
        <v>1</v>
      </c>
      <c r="D4" s="117" t="s">
        <v>2</v>
      </c>
      <c r="E4" s="118"/>
      <c r="F4" s="119"/>
      <c r="G4" s="121" t="s">
        <v>6</v>
      </c>
      <c r="H4" s="129" t="s">
        <v>12</v>
      </c>
    </row>
    <row r="5" spans="1:8" ht="38.25" customHeight="1" thickBot="1" x14ac:dyDescent="0.3">
      <c r="A5" s="123"/>
      <c r="B5" s="124"/>
      <c r="C5" s="125"/>
      <c r="D5" s="12" t="s">
        <v>3</v>
      </c>
      <c r="E5" s="12" t="s">
        <v>4</v>
      </c>
      <c r="F5" s="12" t="s">
        <v>5</v>
      </c>
      <c r="G5" s="126"/>
      <c r="H5" s="130"/>
    </row>
    <row r="6" spans="1:8" x14ac:dyDescent="0.25">
      <c r="A6" s="105" t="s">
        <v>15</v>
      </c>
      <c r="B6" s="18" t="s">
        <v>64</v>
      </c>
      <c r="C6" s="2">
        <v>250</v>
      </c>
      <c r="D6" s="2">
        <v>13.28</v>
      </c>
      <c r="E6" s="2">
        <v>23.76</v>
      </c>
      <c r="F6" s="2">
        <v>2.67</v>
      </c>
      <c r="G6" s="2">
        <v>277.07</v>
      </c>
      <c r="H6" s="33" t="s">
        <v>65</v>
      </c>
    </row>
    <row r="7" spans="1:8" x14ac:dyDescent="0.25">
      <c r="A7" s="106"/>
      <c r="B7" s="3" t="s">
        <v>10</v>
      </c>
      <c r="C7" s="13">
        <v>50</v>
      </c>
      <c r="D7" s="13">
        <v>3.95</v>
      </c>
      <c r="E7" s="13">
        <v>0.5</v>
      </c>
      <c r="F7" s="13">
        <v>24.15</v>
      </c>
      <c r="G7" s="13">
        <v>117.5</v>
      </c>
      <c r="H7" s="14">
        <v>701</v>
      </c>
    </row>
    <row r="8" spans="1:8" x14ac:dyDescent="0.25">
      <c r="A8" s="106"/>
      <c r="B8" s="3" t="s">
        <v>30</v>
      </c>
      <c r="C8" s="13">
        <v>200</v>
      </c>
      <c r="D8" s="13">
        <v>0.2</v>
      </c>
      <c r="E8" s="13">
        <v>0</v>
      </c>
      <c r="F8" s="13">
        <v>11.2</v>
      </c>
      <c r="G8" s="13">
        <v>52</v>
      </c>
      <c r="H8" s="14">
        <v>829</v>
      </c>
    </row>
    <row r="9" spans="1:8" x14ac:dyDescent="0.25">
      <c r="A9" s="106"/>
      <c r="B9" s="3"/>
      <c r="C9" s="13"/>
      <c r="D9" s="13"/>
      <c r="E9" s="13"/>
      <c r="F9" s="13"/>
      <c r="G9" s="17"/>
      <c r="H9" s="14"/>
    </row>
    <row r="10" spans="1:8" x14ac:dyDescent="0.25">
      <c r="A10" s="106"/>
      <c r="B10" s="3"/>
      <c r="C10" s="13"/>
      <c r="D10" s="13"/>
      <c r="E10" s="13"/>
      <c r="F10" s="13"/>
      <c r="G10" s="13"/>
      <c r="H10" s="14"/>
    </row>
    <row r="11" spans="1:8" x14ac:dyDescent="0.25">
      <c r="A11" s="106"/>
      <c r="B11" s="19"/>
      <c r="C11" s="3"/>
      <c r="D11" s="3"/>
      <c r="E11" s="3"/>
      <c r="F11" s="3"/>
      <c r="G11" s="3"/>
      <c r="H11" s="14"/>
    </row>
    <row r="12" spans="1:8" ht="16.5" thickBot="1" x14ac:dyDescent="0.3">
      <c r="A12" s="107"/>
      <c r="B12" s="67" t="s">
        <v>8</v>
      </c>
      <c r="C12" s="65">
        <f>SUM(C6:C11)</f>
        <v>500</v>
      </c>
      <c r="D12" s="65">
        <f t="shared" ref="D12:G12" si="0">SUM(D6:D11)</f>
        <v>17.43</v>
      </c>
      <c r="E12" s="65">
        <f t="shared" si="0"/>
        <v>24.26</v>
      </c>
      <c r="F12" s="65">
        <f t="shared" si="0"/>
        <v>38.019999999999996</v>
      </c>
      <c r="G12" s="65">
        <f t="shared" si="0"/>
        <v>446.57</v>
      </c>
      <c r="H12" s="66"/>
    </row>
    <row r="13" spans="1:8" x14ac:dyDescent="0.25">
      <c r="A13" s="131" t="s">
        <v>67</v>
      </c>
      <c r="B13" s="84" t="s">
        <v>136</v>
      </c>
      <c r="C13" s="2">
        <v>80</v>
      </c>
      <c r="D13" s="2">
        <v>0.88</v>
      </c>
      <c r="E13" s="2">
        <v>8.08</v>
      </c>
      <c r="F13" s="2">
        <v>8.48</v>
      </c>
      <c r="G13" s="2">
        <v>110.4</v>
      </c>
      <c r="H13" s="33" t="s">
        <v>132</v>
      </c>
    </row>
    <row r="14" spans="1:8" x14ac:dyDescent="0.25">
      <c r="A14" s="132"/>
      <c r="B14" s="3" t="s">
        <v>127</v>
      </c>
      <c r="C14" s="38">
        <v>200</v>
      </c>
      <c r="D14" s="39">
        <v>6.5</v>
      </c>
      <c r="E14" s="39">
        <v>7.46</v>
      </c>
      <c r="F14" s="39">
        <v>18.72</v>
      </c>
      <c r="G14" s="39">
        <v>98</v>
      </c>
      <c r="H14" s="54">
        <v>212</v>
      </c>
    </row>
    <row r="15" spans="1:8" x14ac:dyDescent="0.25">
      <c r="A15" s="132"/>
      <c r="B15" s="3" t="s">
        <v>128</v>
      </c>
      <c r="C15" s="42">
        <v>170</v>
      </c>
      <c r="D15" s="43">
        <v>3.3</v>
      </c>
      <c r="E15" s="43">
        <v>4.91</v>
      </c>
      <c r="F15" s="43">
        <v>14.1</v>
      </c>
      <c r="G15" s="43">
        <v>113</v>
      </c>
      <c r="H15" s="55" t="s">
        <v>129</v>
      </c>
    </row>
    <row r="16" spans="1:8" x14ac:dyDescent="0.25">
      <c r="A16" s="132"/>
      <c r="B16" s="41" t="s">
        <v>10</v>
      </c>
      <c r="C16" s="60">
        <v>50</v>
      </c>
      <c r="D16" s="47">
        <v>3.95</v>
      </c>
      <c r="E16" s="47">
        <v>0.5</v>
      </c>
      <c r="F16" s="47">
        <v>24.15</v>
      </c>
      <c r="G16" s="47">
        <v>117.5</v>
      </c>
      <c r="H16" s="55" t="s">
        <v>137</v>
      </c>
    </row>
    <row r="17" spans="1:10" x14ac:dyDescent="0.25">
      <c r="A17" s="132"/>
      <c r="B17" s="45" t="s">
        <v>103</v>
      </c>
      <c r="C17" s="39">
        <v>200</v>
      </c>
      <c r="D17" s="39">
        <v>0.44</v>
      </c>
      <c r="E17" s="39">
        <v>0.02</v>
      </c>
      <c r="F17" s="39">
        <v>27.76</v>
      </c>
      <c r="G17" s="39">
        <v>113</v>
      </c>
      <c r="H17" s="55" t="s">
        <v>122</v>
      </c>
    </row>
    <row r="18" spans="1:10" x14ac:dyDescent="0.25">
      <c r="A18" s="132"/>
      <c r="B18" s="46"/>
      <c r="C18" s="39"/>
      <c r="D18" s="39"/>
      <c r="E18" s="39"/>
      <c r="F18" s="39"/>
      <c r="G18" s="39"/>
      <c r="H18" s="54"/>
    </row>
    <row r="19" spans="1:10" x14ac:dyDescent="0.25">
      <c r="A19" s="132"/>
      <c r="B19" s="35"/>
      <c r="C19" s="39"/>
      <c r="D19" s="39"/>
      <c r="E19" s="39"/>
      <c r="F19" s="39"/>
      <c r="G19" s="39"/>
      <c r="H19" s="54"/>
    </row>
    <row r="20" spans="1:10" x14ac:dyDescent="0.25">
      <c r="A20" s="132"/>
      <c r="B20" s="35"/>
      <c r="C20" s="39"/>
      <c r="D20" s="39"/>
      <c r="E20" s="39"/>
      <c r="F20" s="39"/>
      <c r="G20" s="39"/>
      <c r="H20" s="54"/>
    </row>
    <row r="21" spans="1:10" x14ac:dyDescent="0.25">
      <c r="A21" s="132"/>
      <c r="B21" s="49"/>
      <c r="C21" s="50"/>
      <c r="D21" s="51"/>
      <c r="E21" s="51"/>
      <c r="F21" s="51"/>
      <c r="G21" s="51"/>
      <c r="H21" s="14"/>
    </row>
    <row r="22" spans="1:10" x14ac:dyDescent="0.25">
      <c r="A22" s="132"/>
      <c r="B22" s="56" t="s">
        <v>8</v>
      </c>
      <c r="C22" s="57">
        <f>SUM(C13:C18)</f>
        <v>700</v>
      </c>
      <c r="D22" s="62">
        <f>SUM(D12:D21)</f>
        <v>32.5</v>
      </c>
      <c r="E22" s="57">
        <f>SUM(E12:E21)</f>
        <v>45.230000000000011</v>
      </c>
      <c r="F22" s="57">
        <f>SUM(F12:F21)</f>
        <v>131.22999999999999</v>
      </c>
      <c r="G22" s="57">
        <f>SUM(G12:G21)</f>
        <v>998.47</v>
      </c>
      <c r="H22" s="58"/>
    </row>
    <row r="23" spans="1:10" ht="16.5" thickBot="1" x14ac:dyDescent="0.3">
      <c r="A23" s="133"/>
      <c r="B23" s="67" t="s">
        <v>75</v>
      </c>
      <c r="C23" s="65">
        <f>(C12+C22)</f>
        <v>1200</v>
      </c>
      <c r="D23" s="64">
        <f>SUM(D11+D22)</f>
        <v>32.5</v>
      </c>
      <c r="E23" s="65">
        <f>SUM(E11+E22)</f>
        <v>45.230000000000011</v>
      </c>
      <c r="F23" s="65">
        <f>SUM(F11+F22)</f>
        <v>131.22999999999999</v>
      </c>
      <c r="G23" s="65">
        <f>SUM(G11+G22)</f>
        <v>998.47</v>
      </c>
      <c r="H23" s="66"/>
    </row>
    <row r="24" spans="1:10" x14ac:dyDescent="0.25">
      <c r="A24" s="24"/>
      <c r="B24" s="10"/>
      <c r="C24" s="10"/>
      <c r="D24" s="15"/>
      <c r="E24" s="15"/>
      <c r="F24" s="15"/>
      <c r="G24" s="15"/>
      <c r="H24" s="15"/>
    </row>
    <row r="26" spans="1:10" x14ac:dyDescent="0.25">
      <c r="D26" s="7"/>
      <c r="E26" s="7"/>
      <c r="F26" s="7"/>
      <c r="G26" s="7"/>
    </row>
    <row r="29" spans="1:10" x14ac:dyDescent="0.25">
      <c r="J29" s="7"/>
    </row>
  </sheetData>
  <mergeCells count="11">
    <mergeCell ref="A13:A23"/>
    <mergeCell ref="A6:A12"/>
    <mergeCell ref="C1:D1"/>
    <mergeCell ref="A2:G2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C24" sqref="C24"/>
    </sheetView>
  </sheetViews>
  <sheetFormatPr defaultColWidth="9.140625" defaultRowHeight="15.75" x14ac:dyDescent="0.25"/>
  <cols>
    <col min="1" max="1" width="14.5703125" style="1" customWidth="1"/>
    <col min="2" max="2" width="43" style="1" customWidth="1"/>
    <col min="3" max="3" width="14.85546875" style="1" customWidth="1"/>
    <col min="4" max="6" width="14.28515625" style="1" customWidth="1"/>
    <col min="7" max="7" width="16.7109375" style="1" customWidth="1"/>
    <col min="8" max="8" width="12" style="1" customWidth="1"/>
    <col min="9" max="16384" width="9.140625" style="1"/>
  </cols>
  <sheetData>
    <row r="1" spans="1:8" ht="21" x14ac:dyDescent="0.35">
      <c r="C1" s="104" t="s">
        <v>14</v>
      </c>
      <c r="D1" s="104"/>
    </row>
    <row r="2" spans="1:8" ht="18" customHeight="1" thickBot="1" x14ac:dyDescent="0.4">
      <c r="A2" s="112"/>
      <c r="B2" s="112"/>
      <c r="C2" s="112"/>
      <c r="D2" s="112"/>
      <c r="E2" s="112"/>
      <c r="F2" s="112"/>
      <c r="G2" s="112"/>
    </row>
    <row r="3" spans="1:8" ht="24" customHeight="1" x14ac:dyDescent="0.3">
      <c r="A3" s="8"/>
      <c r="B3" s="9"/>
      <c r="C3" s="108" t="s">
        <v>13</v>
      </c>
      <c r="D3" s="108"/>
      <c r="E3" s="108"/>
      <c r="F3" s="108"/>
      <c r="G3" s="109"/>
      <c r="H3" s="25"/>
    </row>
    <row r="4" spans="1:8" ht="32.25" customHeight="1" x14ac:dyDescent="0.25">
      <c r="A4" s="113" t="s">
        <v>11</v>
      </c>
      <c r="B4" s="114" t="s">
        <v>0</v>
      </c>
      <c r="C4" s="116" t="s">
        <v>1</v>
      </c>
      <c r="D4" s="117" t="s">
        <v>2</v>
      </c>
      <c r="E4" s="118"/>
      <c r="F4" s="119"/>
      <c r="G4" s="120" t="s">
        <v>6</v>
      </c>
      <c r="H4" s="110" t="s">
        <v>12</v>
      </c>
    </row>
    <row r="5" spans="1:8" ht="38.25" customHeight="1" thickBot="1" x14ac:dyDescent="0.3">
      <c r="A5" s="113"/>
      <c r="B5" s="115"/>
      <c r="C5" s="116"/>
      <c r="D5" s="34" t="s">
        <v>3</v>
      </c>
      <c r="E5" s="34" t="s">
        <v>4</v>
      </c>
      <c r="F5" s="34" t="s">
        <v>5</v>
      </c>
      <c r="G5" s="121"/>
      <c r="H5" s="111"/>
    </row>
    <row r="6" spans="1:8" ht="31.5" x14ac:dyDescent="0.25">
      <c r="A6" s="105" t="s">
        <v>15</v>
      </c>
      <c r="B6" s="18" t="s">
        <v>46</v>
      </c>
      <c r="C6" s="2">
        <v>200</v>
      </c>
      <c r="D6" s="2">
        <v>3.8</v>
      </c>
      <c r="E6" s="2">
        <v>9.1999999999999993</v>
      </c>
      <c r="F6" s="2">
        <v>30.1</v>
      </c>
      <c r="G6" s="21">
        <v>238</v>
      </c>
      <c r="H6" s="31">
        <v>350</v>
      </c>
    </row>
    <row r="7" spans="1:8" x14ac:dyDescent="0.25">
      <c r="A7" s="106"/>
      <c r="B7" s="3" t="s">
        <v>7</v>
      </c>
      <c r="C7" s="13">
        <v>50</v>
      </c>
      <c r="D7" s="13">
        <v>3.85</v>
      </c>
      <c r="E7" s="13">
        <v>1.5</v>
      </c>
      <c r="F7" s="13">
        <v>25.1</v>
      </c>
      <c r="G7" s="17">
        <v>130</v>
      </c>
      <c r="H7" s="14">
        <v>117</v>
      </c>
    </row>
    <row r="8" spans="1:8" x14ac:dyDescent="0.25">
      <c r="A8" s="106"/>
      <c r="B8" s="3" t="s">
        <v>30</v>
      </c>
      <c r="C8" s="13">
        <v>200</v>
      </c>
      <c r="D8" s="13">
        <v>0.2</v>
      </c>
      <c r="E8" s="13">
        <v>0</v>
      </c>
      <c r="F8" s="13">
        <v>11.2</v>
      </c>
      <c r="G8" s="17">
        <v>52</v>
      </c>
      <c r="H8" s="14">
        <v>829</v>
      </c>
    </row>
    <row r="9" spans="1:8" x14ac:dyDescent="0.25">
      <c r="A9" s="106"/>
      <c r="B9" s="3" t="s">
        <v>56</v>
      </c>
      <c r="C9" s="13">
        <v>20</v>
      </c>
      <c r="D9" s="13">
        <v>4.6399999999999997</v>
      </c>
      <c r="E9" s="13">
        <v>5.9</v>
      </c>
      <c r="F9" s="13">
        <v>0</v>
      </c>
      <c r="G9" s="17">
        <v>72</v>
      </c>
      <c r="H9" s="14">
        <v>7</v>
      </c>
    </row>
    <row r="10" spans="1:8" x14ac:dyDescent="0.25">
      <c r="A10" s="106"/>
      <c r="B10" s="3" t="s">
        <v>155</v>
      </c>
      <c r="C10" s="13">
        <v>100</v>
      </c>
      <c r="D10" s="13">
        <v>0.9</v>
      </c>
      <c r="E10" s="13">
        <v>0.2</v>
      </c>
      <c r="F10" s="13">
        <v>8.1</v>
      </c>
      <c r="G10" s="17">
        <v>43</v>
      </c>
      <c r="H10" s="14">
        <v>458</v>
      </c>
    </row>
    <row r="11" spans="1:8" x14ac:dyDescent="0.25">
      <c r="A11" s="106"/>
      <c r="B11" s="3"/>
      <c r="C11" s="13"/>
      <c r="D11" s="13"/>
      <c r="E11" s="13"/>
      <c r="F11" s="13"/>
      <c r="G11" s="17"/>
      <c r="H11" s="14"/>
    </row>
    <row r="12" spans="1:8" x14ac:dyDescent="0.25">
      <c r="A12" s="106"/>
      <c r="B12" s="19"/>
      <c r="C12" s="3"/>
      <c r="D12" s="3"/>
      <c r="E12" s="3"/>
      <c r="F12" s="3"/>
      <c r="G12" s="4"/>
      <c r="H12" s="14"/>
    </row>
    <row r="13" spans="1:8" ht="16.5" thickBot="1" x14ac:dyDescent="0.3">
      <c r="A13" s="107"/>
      <c r="B13" s="67" t="s">
        <v>8</v>
      </c>
      <c r="C13" s="65">
        <f>SUM(C6:C11)</f>
        <v>570</v>
      </c>
      <c r="D13" s="65">
        <f t="shared" ref="D13:G13" si="0">SUM(D6:D12)</f>
        <v>13.39</v>
      </c>
      <c r="E13" s="65">
        <f t="shared" si="0"/>
        <v>16.8</v>
      </c>
      <c r="F13" s="65">
        <f t="shared" si="0"/>
        <v>74.5</v>
      </c>
      <c r="G13" s="68">
        <f t="shared" si="0"/>
        <v>535</v>
      </c>
      <c r="H13" s="66"/>
    </row>
    <row r="14" spans="1:8" x14ac:dyDescent="0.25">
      <c r="A14" s="106" t="s">
        <v>67</v>
      </c>
      <c r="B14" s="3" t="s">
        <v>68</v>
      </c>
      <c r="C14" s="13">
        <v>60</v>
      </c>
      <c r="D14" s="13">
        <v>5.76</v>
      </c>
      <c r="E14" s="13">
        <v>5.7</v>
      </c>
      <c r="F14" s="13">
        <v>1.7</v>
      </c>
      <c r="G14" s="17">
        <v>81</v>
      </c>
      <c r="H14" s="36" t="s">
        <v>69</v>
      </c>
    </row>
    <row r="15" spans="1:8" x14ac:dyDescent="0.25">
      <c r="A15" s="106"/>
      <c r="B15" s="37" t="s">
        <v>70</v>
      </c>
      <c r="C15" s="38">
        <v>200</v>
      </c>
      <c r="D15" s="39">
        <v>7.92</v>
      </c>
      <c r="E15" s="39">
        <v>5.82</v>
      </c>
      <c r="F15" s="39">
        <v>10.98</v>
      </c>
      <c r="G15" s="40">
        <v>128</v>
      </c>
      <c r="H15" s="14">
        <v>62</v>
      </c>
    </row>
    <row r="16" spans="1:8" x14ac:dyDescent="0.25">
      <c r="A16" s="106"/>
      <c r="B16" s="41" t="s">
        <v>71</v>
      </c>
      <c r="C16" s="42">
        <v>150</v>
      </c>
      <c r="D16" s="43">
        <v>3.06</v>
      </c>
      <c r="E16" s="43">
        <v>4.8</v>
      </c>
      <c r="F16" s="43">
        <v>20.45</v>
      </c>
      <c r="G16" s="44">
        <v>137.25</v>
      </c>
      <c r="H16" s="14">
        <v>321</v>
      </c>
    </row>
    <row r="17" spans="1:9" x14ac:dyDescent="0.25">
      <c r="A17" s="106"/>
      <c r="B17" s="45" t="s">
        <v>72</v>
      </c>
      <c r="C17" s="39">
        <v>75</v>
      </c>
      <c r="D17" s="39">
        <v>8.25</v>
      </c>
      <c r="E17" s="39">
        <v>17.93</v>
      </c>
      <c r="F17" s="39">
        <v>0.3</v>
      </c>
      <c r="G17" s="40">
        <v>195</v>
      </c>
      <c r="H17" s="14">
        <v>275</v>
      </c>
    </row>
    <row r="18" spans="1:9" x14ac:dyDescent="0.25">
      <c r="A18" s="106"/>
      <c r="B18" s="46" t="s">
        <v>103</v>
      </c>
      <c r="C18" s="39">
        <v>200</v>
      </c>
      <c r="D18" s="47">
        <v>0.44</v>
      </c>
      <c r="E18" s="47">
        <v>0.02</v>
      </c>
      <c r="F18" s="47">
        <v>27.76</v>
      </c>
      <c r="G18" s="48">
        <v>113</v>
      </c>
      <c r="H18" s="36" t="s">
        <v>122</v>
      </c>
    </row>
    <row r="19" spans="1:9" x14ac:dyDescent="0.25">
      <c r="A19" s="106"/>
      <c r="B19" s="35" t="s">
        <v>10</v>
      </c>
      <c r="C19" s="39">
        <v>50</v>
      </c>
      <c r="D19" s="39">
        <v>3.95</v>
      </c>
      <c r="E19" s="39">
        <v>0.5</v>
      </c>
      <c r="F19" s="39">
        <v>24.15</v>
      </c>
      <c r="G19" s="40">
        <v>117.5</v>
      </c>
      <c r="H19" s="14">
        <v>701</v>
      </c>
    </row>
    <row r="20" spans="1:9" x14ac:dyDescent="0.25">
      <c r="A20" s="106"/>
      <c r="B20" s="35"/>
      <c r="C20" s="39"/>
      <c r="D20" s="39"/>
      <c r="E20" s="39"/>
      <c r="F20" s="39"/>
      <c r="G20" s="40"/>
      <c r="H20" s="14"/>
    </row>
    <row r="21" spans="1:9" x14ac:dyDescent="0.25">
      <c r="A21" s="106"/>
      <c r="B21" s="35"/>
      <c r="C21" s="39"/>
      <c r="D21" s="39"/>
      <c r="E21" s="39"/>
      <c r="F21" s="39"/>
      <c r="G21" s="40"/>
      <c r="H21" s="14"/>
    </row>
    <row r="22" spans="1:9" x14ac:dyDescent="0.25">
      <c r="A22" s="106"/>
      <c r="B22" s="35"/>
      <c r="C22" s="39"/>
      <c r="D22" s="39"/>
      <c r="E22" s="39"/>
      <c r="F22" s="39"/>
      <c r="G22" s="40"/>
      <c r="H22" s="14"/>
    </row>
    <row r="23" spans="1:9" x14ac:dyDescent="0.25">
      <c r="A23" s="106"/>
      <c r="B23" s="49"/>
      <c r="C23" s="50"/>
      <c r="D23" s="51"/>
      <c r="E23" s="51"/>
      <c r="F23" s="51"/>
      <c r="G23" s="52"/>
      <c r="H23" s="14"/>
    </row>
    <row r="24" spans="1:9" x14ac:dyDescent="0.25">
      <c r="A24" s="106"/>
      <c r="B24" s="56" t="s">
        <v>8</v>
      </c>
      <c r="C24" s="57">
        <f>SUM(C14:C19)</f>
        <v>735</v>
      </c>
      <c r="D24" s="62">
        <f>SUM(D14:D23)</f>
        <v>29.38</v>
      </c>
      <c r="E24" s="57">
        <f>SUM(E14:E23)</f>
        <v>34.770000000000003</v>
      </c>
      <c r="F24" s="57">
        <f>SUM(F14:F23)</f>
        <v>85.34</v>
      </c>
      <c r="G24" s="69">
        <f>SUM(G14:G23)</f>
        <v>771.75</v>
      </c>
      <c r="H24" s="58"/>
    </row>
    <row r="25" spans="1:9" ht="16.5" thickBot="1" x14ac:dyDescent="0.3">
      <c r="A25" s="107"/>
      <c r="B25" s="67" t="s">
        <v>75</v>
      </c>
      <c r="C25" s="65">
        <f>SUM(C13+C24)</f>
        <v>1305</v>
      </c>
      <c r="D25" s="64">
        <f>SUM(D13+D24)</f>
        <v>42.769999999999996</v>
      </c>
      <c r="E25" s="65">
        <f>SUM(E13+E24)</f>
        <v>51.570000000000007</v>
      </c>
      <c r="F25" s="65">
        <f>SUM(F13+F24)</f>
        <v>159.84</v>
      </c>
      <c r="G25" s="68">
        <f>SUM(G13+G24)</f>
        <v>1306.75</v>
      </c>
      <c r="H25" s="66"/>
    </row>
    <row r="26" spans="1:9" s="10" customFormat="1" x14ac:dyDescent="0.25"/>
    <row r="27" spans="1:9" x14ac:dyDescent="0.25">
      <c r="D27" s="7"/>
      <c r="E27" s="7"/>
      <c r="F27" s="7"/>
      <c r="G27" s="7"/>
    </row>
    <row r="30" spans="1:9" x14ac:dyDescent="0.25">
      <c r="I30" s="7"/>
    </row>
  </sheetData>
  <mergeCells count="11">
    <mergeCell ref="C1:D1"/>
    <mergeCell ref="A6:A13"/>
    <mergeCell ref="A14:A25"/>
    <mergeCell ref="C3:G3"/>
    <mergeCell ref="H4:H5"/>
    <mergeCell ref="A2:G2"/>
    <mergeCell ref="A4:A5"/>
    <mergeCell ref="B4:B5"/>
    <mergeCell ref="C4:C5"/>
    <mergeCell ref="D4:F4"/>
    <mergeCell ref="G4:G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D19" sqref="D19"/>
    </sheetView>
  </sheetViews>
  <sheetFormatPr defaultColWidth="9.140625" defaultRowHeight="15.75" x14ac:dyDescent="0.25"/>
  <cols>
    <col min="1" max="1" width="14.5703125" style="1" customWidth="1"/>
    <col min="2" max="2" width="47.5703125" style="1" customWidth="1"/>
    <col min="3" max="3" width="13.7109375" style="1" customWidth="1"/>
    <col min="4" max="6" width="11" style="1" customWidth="1"/>
    <col min="7" max="7" width="16" style="1" customWidth="1"/>
    <col min="8" max="8" width="14.140625" style="1" customWidth="1"/>
    <col min="9" max="16384" width="9.140625" style="1"/>
  </cols>
  <sheetData>
    <row r="1" spans="1:8" ht="21" x14ac:dyDescent="0.35">
      <c r="C1" s="104" t="s">
        <v>16</v>
      </c>
      <c r="D1" s="104"/>
    </row>
    <row r="2" spans="1:8" ht="18" customHeight="1" thickBot="1" x14ac:dyDescent="0.4">
      <c r="A2" s="112"/>
      <c r="B2" s="112"/>
      <c r="C2" s="112"/>
      <c r="D2" s="112"/>
      <c r="E2" s="112"/>
      <c r="F2" s="112"/>
      <c r="G2" s="112"/>
    </row>
    <row r="3" spans="1:8" ht="24" customHeight="1" x14ac:dyDescent="0.3">
      <c r="A3" s="8"/>
      <c r="B3" s="9"/>
      <c r="C3" s="108" t="s">
        <v>13</v>
      </c>
      <c r="D3" s="108"/>
      <c r="E3" s="108"/>
      <c r="F3" s="108"/>
      <c r="G3" s="108"/>
      <c r="H3" s="122"/>
    </row>
    <row r="4" spans="1:8" ht="32.25" customHeight="1" x14ac:dyDescent="0.25">
      <c r="A4" s="113" t="s">
        <v>11</v>
      </c>
      <c r="B4" s="114" t="s">
        <v>0</v>
      </c>
      <c r="C4" s="116" t="s">
        <v>1</v>
      </c>
      <c r="D4" s="117" t="s">
        <v>2</v>
      </c>
      <c r="E4" s="118"/>
      <c r="F4" s="119"/>
      <c r="G4" s="121" t="s">
        <v>6</v>
      </c>
      <c r="H4" s="127" t="s">
        <v>12</v>
      </c>
    </row>
    <row r="5" spans="1:8" ht="38.25" customHeight="1" thickBot="1" x14ac:dyDescent="0.3">
      <c r="A5" s="123"/>
      <c r="B5" s="124"/>
      <c r="C5" s="125"/>
      <c r="D5" s="12" t="s">
        <v>3</v>
      </c>
      <c r="E5" s="12" t="s">
        <v>4</v>
      </c>
      <c r="F5" s="12" t="s">
        <v>5</v>
      </c>
      <c r="G5" s="126"/>
      <c r="H5" s="128"/>
    </row>
    <row r="6" spans="1:8" ht="15.75" customHeight="1" x14ac:dyDescent="0.25">
      <c r="A6" s="105" t="s">
        <v>15</v>
      </c>
      <c r="B6" s="18" t="s">
        <v>149</v>
      </c>
      <c r="C6" s="2">
        <v>150</v>
      </c>
      <c r="D6" s="2">
        <v>3.65</v>
      </c>
      <c r="E6" s="2">
        <v>4.3099999999999996</v>
      </c>
      <c r="F6" s="2">
        <v>36.68</v>
      </c>
      <c r="G6" s="2">
        <v>199.95</v>
      </c>
      <c r="H6" s="33" t="s">
        <v>154</v>
      </c>
    </row>
    <row r="7" spans="1:8" x14ac:dyDescent="0.25">
      <c r="A7" s="106"/>
      <c r="B7" s="20" t="s">
        <v>61</v>
      </c>
      <c r="C7" s="11">
        <v>38</v>
      </c>
      <c r="D7" s="11">
        <v>0.61</v>
      </c>
      <c r="E7" s="11">
        <v>2.2000000000000002</v>
      </c>
      <c r="F7" s="11">
        <v>2.64</v>
      </c>
      <c r="G7" s="11">
        <v>32.81</v>
      </c>
      <c r="H7" s="16" t="s">
        <v>62</v>
      </c>
    </row>
    <row r="8" spans="1:8" x14ac:dyDescent="0.25">
      <c r="A8" s="106"/>
      <c r="B8" s="20" t="s">
        <v>23</v>
      </c>
      <c r="C8" s="11">
        <v>80</v>
      </c>
      <c r="D8" s="11">
        <v>11.47</v>
      </c>
      <c r="E8" s="11">
        <v>9.9600000000000009</v>
      </c>
      <c r="F8" s="11">
        <v>6.64</v>
      </c>
      <c r="G8" s="11">
        <v>164.53</v>
      </c>
      <c r="H8" s="16" t="s">
        <v>59</v>
      </c>
    </row>
    <row r="9" spans="1:8" x14ac:dyDescent="0.25">
      <c r="A9" s="106"/>
      <c r="B9" s="3" t="s">
        <v>30</v>
      </c>
      <c r="C9" s="13">
        <v>200</v>
      </c>
      <c r="D9" s="13">
        <v>0.2</v>
      </c>
      <c r="E9" s="13">
        <v>0</v>
      </c>
      <c r="F9" s="13">
        <v>11.2</v>
      </c>
      <c r="G9" s="13">
        <v>52</v>
      </c>
      <c r="H9" s="14">
        <v>829</v>
      </c>
    </row>
    <row r="10" spans="1:8" x14ac:dyDescent="0.25">
      <c r="A10" s="106"/>
      <c r="B10" s="3" t="s">
        <v>10</v>
      </c>
      <c r="C10" s="13">
        <v>50</v>
      </c>
      <c r="D10" s="13">
        <v>3.95</v>
      </c>
      <c r="E10" s="13">
        <v>0.5</v>
      </c>
      <c r="F10" s="13">
        <v>24.15</v>
      </c>
      <c r="G10" s="13">
        <v>117.5</v>
      </c>
      <c r="H10" s="14">
        <v>701</v>
      </c>
    </row>
    <row r="11" spans="1:8" x14ac:dyDescent="0.25">
      <c r="A11" s="106"/>
      <c r="B11" s="3"/>
      <c r="C11" s="13"/>
      <c r="D11" s="13"/>
      <c r="E11" s="13"/>
      <c r="F11" s="13"/>
      <c r="G11" s="17"/>
      <c r="H11" s="14"/>
    </row>
    <row r="12" spans="1:8" x14ac:dyDescent="0.25">
      <c r="A12" s="106"/>
      <c r="B12" s="19"/>
      <c r="C12" s="3"/>
      <c r="D12" s="3"/>
      <c r="E12" s="3"/>
      <c r="F12" s="3"/>
      <c r="G12" s="3"/>
      <c r="H12" s="14"/>
    </row>
    <row r="13" spans="1:8" ht="16.5" thickBot="1" x14ac:dyDescent="0.3">
      <c r="A13" s="107"/>
      <c r="B13" s="67" t="s">
        <v>8</v>
      </c>
      <c r="C13" s="65">
        <f>SUM(C6:C11)</f>
        <v>518</v>
      </c>
      <c r="D13" s="65">
        <f t="shared" ref="D13:G13" si="0">SUM(D6:D12)</f>
        <v>19.88</v>
      </c>
      <c r="E13" s="65">
        <f t="shared" si="0"/>
        <v>16.97</v>
      </c>
      <c r="F13" s="65">
        <f t="shared" si="0"/>
        <v>81.31</v>
      </c>
      <c r="G13" s="65">
        <f t="shared" si="0"/>
        <v>566.79</v>
      </c>
      <c r="H13" s="66"/>
    </row>
    <row r="14" spans="1:8" x14ac:dyDescent="0.25">
      <c r="A14" s="106"/>
      <c r="B14" s="37" t="s">
        <v>78</v>
      </c>
      <c r="C14" s="38">
        <v>50</v>
      </c>
      <c r="D14" s="39">
        <v>0.55000000000000004</v>
      </c>
      <c r="E14" s="39">
        <v>0.1</v>
      </c>
      <c r="F14" s="39">
        <v>1.9</v>
      </c>
      <c r="G14" s="39">
        <v>12</v>
      </c>
      <c r="H14" s="54">
        <v>106</v>
      </c>
    </row>
    <row r="15" spans="1:8" x14ac:dyDescent="0.25">
      <c r="A15" s="106"/>
      <c r="B15" s="41" t="s">
        <v>79</v>
      </c>
      <c r="C15" s="42">
        <v>200</v>
      </c>
      <c r="D15" s="43">
        <v>5.12</v>
      </c>
      <c r="E15" s="43">
        <v>3.6</v>
      </c>
      <c r="F15" s="43">
        <v>14.88</v>
      </c>
      <c r="G15" s="43">
        <v>112.8</v>
      </c>
      <c r="H15" s="54">
        <v>99</v>
      </c>
    </row>
    <row r="16" spans="1:8" x14ac:dyDescent="0.25">
      <c r="A16" s="106"/>
      <c r="B16" s="45" t="s">
        <v>80</v>
      </c>
      <c r="C16" s="39">
        <v>75</v>
      </c>
      <c r="D16" s="39">
        <v>7.13</v>
      </c>
      <c r="E16" s="39">
        <v>11.48</v>
      </c>
      <c r="F16" s="39">
        <v>8.5500000000000007</v>
      </c>
      <c r="G16" s="39">
        <v>165.75</v>
      </c>
      <c r="H16" s="55" t="s">
        <v>81</v>
      </c>
    </row>
    <row r="17" spans="1:13" x14ac:dyDescent="0.25">
      <c r="A17" s="106"/>
      <c r="B17" s="46" t="s">
        <v>84</v>
      </c>
      <c r="C17" s="39">
        <v>150</v>
      </c>
      <c r="D17" s="47">
        <v>4.9000000000000004</v>
      </c>
      <c r="E17" s="47">
        <v>3.42</v>
      </c>
      <c r="F17" s="47">
        <v>29.73</v>
      </c>
      <c r="G17" s="47">
        <v>168.93</v>
      </c>
      <c r="H17" s="54">
        <v>414</v>
      </c>
    </row>
    <row r="18" spans="1:13" x14ac:dyDescent="0.25">
      <c r="A18" s="106"/>
      <c r="B18" s="35" t="s">
        <v>82</v>
      </c>
      <c r="C18" s="39">
        <v>200</v>
      </c>
      <c r="D18" s="39">
        <v>0.14000000000000001</v>
      </c>
      <c r="E18" s="39">
        <v>0</v>
      </c>
      <c r="F18" s="39">
        <v>23.1</v>
      </c>
      <c r="G18" s="39">
        <v>104</v>
      </c>
      <c r="H18" s="55" t="s">
        <v>83</v>
      </c>
    </row>
    <row r="19" spans="1:13" x14ac:dyDescent="0.25">
      <c r="A19" s="106"/>
      <c r="B19" s="35" t="s">
        <v>10</v>
      </c>
      <c r="C19" s="39">
        <v>50</v>
      </c>
      <c r="D19" s="39">
        <v>3.96</v>
      </c>
      <c r="E19" s="39">
        <v>0.5</v>
      </c>
      <c r="F19" s="39">
        <v>24.15</v>
      </c>
      <c r="G19" s="39">
        <v>117.5</v>
      </c>
      <c r="H19" s="54">
        <v>701</v>
      </c>
    </row>
    <row r="20" spans="1:13" x14ac:dyDescent="0.25">
      <c r="A20" s="106"/>
      <c r="B20" s="35"/>
      <c r="C20" s="39"/>
      <c r="D20" s="39"/>
      <c r="E20" s="39"/>
      <c r="F20" s="39"/>
      <c r="G20" s="39"/>
      <c r="H20" s="54"/>
    </row>
    <row r="21" spans="1:13" x14ac:dyDescent="0.25">
      <c r="A21" s="106"/>
      <c r="B21" s="35"/>
      <c r="C21" s="39"/>
      <c r="D21" s="39"/>
      <c r="E21" s="39"/>
      <c r="F21" s="39"/>
      <c r="G21" s="39"/>
      <c r="H21" s="54"/>
    </row>
    <row r="22" spans="1:13" x14ac:dyDescent="0.25">
      <c r="A22" s="106"/>
      <c r="B22" s="49"/>
      <c r="C22" s="50"/>
      <c r="D22" s="51"/>
      <c r="E22" s="51"/>
      <c r="F22" s="51"/>
      <c r="G22" s="51"/>
      <c r="H22" s="14"/>
      <c r="M22" s="7"/>
    </row>
    <row r="23" spans="1:13" x14ac:dyDescent="0.25">
      <c r="A23" s="106"/>
      <c r="B23" s="61" t="s">
        <v>8</v>
      </c>
      <c r="C23" s="57">
        <f>SUM(C14:C19)</f>
        <v>725</v>
      </c>
      <c r="D23" s="62">
        <f>SUM(D14:D22)</f>
        <v>21.800000000000004</v>
      </c>
      <c r="E23" s="57">
        <f>SUM(E14:E22)</f>
        <v>19.100000000000001</v>
      </c>
      <c r="F23" s="57">
        <f>SUM(F14:F22)</f>
        <v>102.31</v>
      </c>
      <c r="G23" s="57">
        <f>SUM(G14:G22)</f>
        <v>680.98</v>
      </c>
      <c r="H23" s="58"/>
    </row>
    <row r="24" spans="1:13" ht="16.5" thickBot="1" x14ac:dyDescent="0.3">
      <c r="A24" s="107"/>
      <c r="B24" s="63" t="s">
        <v>75</v>
      </c>
      <c r="C24" s="57">
        <f>SUM(C13+C23)</f>
        <v>1243</v>
      </c>
      <c r="D24" s="64">
        <f>SUM(D13+D23)</f>
        <v>41.680000000000007</v>
      </c>
      <c r="E24" s="65">
        <f>SUM(E13+E23)</f>
        <v>36.07</v>
      </c>
      <c r="F24" s="65">
        <f>SUM(F13+F23)</f>
        <v>183.62</v>
      </c>
      <c r="G24" s="65">
        <f>SUM(G13+G23)</f>
        <v>1247.77</v>
      </c>
      <c r="H24" s="66"/>
    </row>
    <row r="25" spans="1:13" x14ac:dyDescent="0.25">
      <c r="C25" s="7"/>
    </row>
    <row r="26" spans="1:13" x14ac:dyDescent="0.25">
      <c r="D26" s="7"/>
      <c r="E26" s="7"/>
      <c r="F26" s="7"/>
      <c r="G26" s="7"/>
    </row>
    <row r="29" spans="1:13" x14ac:dyDescent="0.25">
      <c r="J29" s="7"/>
    </row>
  </sheetData>
  <mergeCells count="11">
    <mergeCell ref="A14:A24"/>
    <mergeCell ref="A6:A13"/>
    <mergeCell ref="C1:D1"/>
    <mergeCell ref="A2:G2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3" workbookViewId="0">
      <selection activeCell="C15" sqref="C15"/>
    </sheetView>
  </sheetViews>
  <sheetFormatPr defaultColWidth="9.140625" defaultRowHeight="15.75" x14ac:dyDescent="0.25"/>
  <cols>
    <col min="1" max="1" width="14.5703125" style="1" customWidth="1"/>
    <col min="2" max="2" width="47.28515625" style="1" customWidth="1"/>
    <col min="3" max="3" width="13.7109375" style="1" customWidth="1"/>
    <col min="4" max="6" width="10.85546875" style="1" customWidth="1"/>
    <col min="7" max="8" width="15.7109375" style="1" customWidth="1"/>
    <col min="9" max="16384" width="9.140625" style="1"/>
  </cols>
  <sheetData>
    <row r="1" spans="1:8" ht="21" x14ac:dyDescent="0.35">
      <c r="C1" s="104" t="s">
        <v>17</v>
      </c>
      <c r="D1" s="104"/>
    </row>
    <row r="2" spans="1:8" ht="18" customHeight="1" thickBot="1" x14ac:dyDescent="0.4">
      <c r="A2" s="112"/>
      <c r="B2" s="112"/>
      <c r="C2" s="112"/>
      <c r="D2" s="112"/>
      <c r="E2" s="112"/>
      <c r="F2" s="112"/>
      <c r="G2" s="112"/>
    </row>
    <row r="3" spans="1:8" ht="24" customHeight="1" x14ac:dyDescent="0.3">
      <c r="A3" s="8"/>
      <c r="B3" s="9"/>
      <c r="C3" s="108" t="s">
        <v>13</v>
      </c>
      <c r="D3" s="108"/>
      <c r="E3" s="108"/>
      <c r="F3" s="108"/>
      <c r="G3" s="108"/>
      <c r="H3" s="122"/>
    </row>
    <row r="4" spans="1:8" ht="32.25" customHeight="1" x14ac:dyDescent="0.25">
      <c r="A4" s="113" t="s">
        <v>11</v>
      </c>
      <c r="B4" s="114" t="s">
        <v>0</v>
      </c>
      <c r="C4" s="116" t="s">
        <v>1</v>
      </c>
      <c r="D4" s="117" t="s">
        <v>2</v>
      </c>
      <c r="E4" s="118"/>
      <c r="F4" s="119"/>
      <c r="G4" s="121" t="s">
        <v>6</v>
      </c>
      <c r="H4" s="129" t="s">
        <v>12</v>
      </c>
    </row>
    <row r="5" spans="1:8" ht="38.25" customHeight="1" thickBot="1" x14ac:dyDescent="0.3">
      <c r="A5" s="123"/>
      <c r="B5" s="124"/>
      <c r="C5" s="125"/>
      <c r="D5" s="12" t="s">
        <v>3</v>
      </c>
      <c r="E5" s="12" t="s">
        <v>4</v>
      </c>
      <c r="F5" s="12" t="s">
        <v>5</v>
      </c>
      <c r="G5" s="126"/>
      <c r="H5" s="130"/>
    </row>
    <row r="6" spans="1:8" ht="15.75" customHeight="1" x14ac:dyDescent="0.25">
      <c r="A6" s="105" t="s">
        <v>15</v>
      </c>
      <c r="B6" s="18" t="s">
        <v>47</v>
      </c>
      <c r="C6" s="2">
        <v>200</v>
      </c>
      <c r="D6" s="2">
        <v>4.84</v>
      </c>
      <c r="E6" s="2">
        <v>2.84</v>
      </c>
      <c r="F6" s="2">
        <v>12.54</v>
      </c>
      <c r="G6" s="2">
        <v>95.2</v>
      </c>
      <c r="H6" s="16" t="s">
        <v>48</v>
      </c>
    </row>
    <row r="7" spans="1:8" x14ac:dyDescent="0.25">
      <c r="A7" s="106"/>
      <c r="B7" s="3" t="s">
        <v>9</v>
      </c>
      <c r="C7" s="13">
        <v>200</v>
      </c>
      <c r="D7" s="13">
        <v>0.2</v>
      </c>
      <c r="E7" s="13">
        <v>0</v>
      </c>
      <c r="F7" s="13">
        <v>13.8</v>
      </c>
      <c r="G7" s="13">
        <v>56</v>
      </c>
      <c r="H7" s="14">
        <v>830</v>
      </c>
    </row>
    <row r="8" spans="1:8" x14ac:dyDescent="0.25">
      <c r="A8" s="106"/>
      <c r="B8" s="3" t="s">
        <v>10</v>
      </c>
      <c r="C8" s="13">
        <v>50</v>
      </c>
      <c r="D8" s="13">
        <v>3.95</v>
      </c>
      <c r="E8" s="13">
        <v>0.5</v>
      </c>
      <c r="F8" s="13">
        <v>24.15</v>
      </c>
      <c r="G8" s="13">
        <v>117.5</v>
      </c>
      <c r="H8" s="14">
        <v>701</v>
      </c>
    </row>
    <row r="9" spans="1:8" x14ac:dyDescent="0.25">
      <c r="A9" s="106"/>
      <c r="B9" s="3" t="s">
        <v>155</v>
      </c>
      <c r="C9" s="13">
        <v>100</v>
      </c>
      <c r="D9" s="13">
        <v>1.5</v>
      </c>
      <c r="E9" s="13">
        <v>0.5</v>
      </c>
      <c r="F9" s="13">
        <v>21</v>
      </c>
      <c r="G9" s="17">
        <v>96</v>
      </c>
      <c r="H9" s="14" t="s">
        <v>40</v>
      </c>
    </row>
    <row r="10" spans="1:8" x14ac:dyDescent="0.25">
      <c r="A10" s="106"/>
      <c r="B10" s="3"/>
      <c r="C10" s="13"/>
      <c r="D10" s="13"/>
      <c r="E10" s="13"/>
      <c r="F10" s="13"/>
      <c r="G10" s="17"/>
      <c r="H10" s="14"/>
    </row>
    <row r="11" spans="1:8" x14ac:dyDescent="0.25">
      <c r="A11" s="106"/>
      <c r="B11" s="19"/>
      <c r="C11" s="3"/>
      <c r="D11" s="3"/>
      <c r="E11" s="3"/>
      <c r="F11" s="3"/>
      <c r="G11" s="3"/>
      <c r="H11" s="14"/>
    </row>
    <row r="12" spans="1:8" ht="16.5" thickBot="1" x14ac:dyDescent="0.3">
      <c r="A12" s="107"/>
      <c r="B12" s="67" t="s">
        <v>8</v>
      </c>
      <c r="C12" s="65">
        <f>SUM(C6:C10)</f>
        <v>550</v>
      </c>
      <c r="D12" s="65">
        <f t="shared" ref="D12:G12" si="0">SUM(D6:D11)</f>
        <v>10.49</v>
      </c>
      <c r="E12" s="65">
        <f t="shared" si="0"/>
        <v>3.84</v>
      </c>
      <c r="F12" s="65">
        <f t="shared" si="0"/>
        <v>71.489999999999995</v>
      </c>
      <c r="G12" s="65">
        <f t="shared" si="0"/>
        <v>364.7</v>
      </c>
      <c r="H12" s="66"/>
    </row>
    <row r="13" spans="1:8" x14ac:dyDescent="0.25">
      <c r="A13" s="105" t="s">
        <v>67</v>
      </c>
      <c r="B13" s="85" t="s">
        <v>130</v>
      </c>
      <c r="C13" s="86">
        <v>80</v>
      </c>
      <c r="D13" s="87">
        <v>0.88</v>
      </c>
      <c r="E13" s="87">
        <v>8.08</v>
      </c>
      <c r="F13" s="87">
        <v>8.48</v>
      </c>
      <c r="G13" s="87">
        <v>110.4</v>
      </c>
      <c r="H13" s="88">
        <v>5</v>
      </c>
    </row>
    <row r="14" spans="1:8" x14ac:dyDescent="0.25">
      <c r="A14" s="106"/>
      <c r="B14" s="41" t="s">
        <v>85</v>
      </c>
      <c r="C14" s="42">
        <v>220</v>
      </c>
      <c r="D14" s="43">
        <v>1.76</v>
      </c>
      <c r="E14" s="43">
        <v>4.0599999999999996</v>
      </c>
      <c r="F14" s="43">
        <v>9.5399999999999991</v>
      </c>
      <c r="G14" s="43">
        <v>81.8</v>
      </c>
      <c r="H14" s="54">
        <v>86</v>
      </c>
    </row>
    <row r="15" spans="1:8" x14ac:dyDescent="0.25">
      <c r="A15" s="106"/>
      <c r="B15" s="45" t="s">
        <v>42</v>
      </c>
      <c r="C15" s="39">
        <v>150</v>
      </c>
      <c r="D15" s="39">
        <v>14.34</v>
      </c>
      <c r="E15" s="39">
        <v>13.08</v>
      </c>
      <c r="F15" s="39">
        <v>24.72</v>
      </c>
      <c r="G15" s="39">
        <v>276</v>
      </c>
      <c r="H15" s="55" t="s">
        <v>39</v>
      </c>
    </row>
    <row r="16" spans="1:8" x14ac:dyDescent="0.25">
      <c r="A16" s="106"/>
      <c r="B16" s="46" t="s">
        <v>9</v>
      </c>
      <c r="C16" s="39">
        <v>200</v>
      </c>
      <c r="D16" s="47">
        <v>0.2</v>
      </c>
      <c r="E16" s="47">
        <v>0</v>
      </c>
      <c r="F16" s="47">
        <v>13.8</v>
      </c>
      <c r="G16" s="47">
        <v>56</v>
      </c>
      <c r="H16" s="54">
        <v>830</v>
      </c>
    </row>
    <row r="17" spans="1:10" x14ac:dyDescent="0.25">
      <c r="A17" s="106"/>
      <c r="B17" s="35" t="s">
        <v>10</v>
      </c>
      <c r="C17" s="92">
        <v>50</v>
      </c>
      <c r="D17" s="92">
        <v>3.95</v>
      </c>
      <c r="E17" s="92">
        <v>0.5</v>
      </c>
      <c r="F17" s="92">
        <v>24.15</v>
      </c>
      <c r="G17" s="92">
        <v>117.5</v>
      </c>
      <c r="H17" s="14">
        <v>701</v>
      </c>
    </row>
    <row r="18" spans="1:10" x14ac:dyDescent="0.25">
      <c r="A18" s="106"/>
      <c r="B18" s="35"/>
      <c r="C18" s="39"/>
      <c r="D18" s="39"/>
      <c r="E18" s="39"/>
      <c r="F18" s="39"/>
      <c r="G18" s="39"/>
      <c r="H18" s="54"/>
    </row>
    <row r="19" spans="1:10" x14ac:dyDescent="0.25">
      <c r="A19" s="106"/>
      <c r="B19" s="35"/>
      <c r="C19" s="39"/>
      <c r="D19" s="39"/>
      <c r="E19" s="39"/>
      <c r="F19" s="39"/>
      <c r="G19" s="39"/>
      <c r="H19" s="54"/>
    </row>
    <row r="20" spans="1:10" x14ac:dyDescent="0.25">
      <c r="A20" s="106"/>
      <c r="B20" s="35"/>
      <c r="C20" s="39"/>
      <c r="D20" s="39"/>
      <c r="E20" s="39"/>
      <c r="F20" s="39"/>
      <c r="G20" s="39"/>
      <c r="H20" s="54"/>
    </row>
    <row r="21" spans="1:10" x14ac:dyDescent="0.25">
      <c r="A21" s="106"/>
      <c r="B21" s="49"/>
      <c r="C21" s="50"/>
      <c r="D21" s="51"/>
      <c r="E21" s="51"/>
      <c r="F21" s="51"/>
      <c r="G21" s="51"/>
      <c r="H21" s="14"/>
    </row>
    <row r="22" spans="1:10" x14ac:dyDescent="0.25">
      <c r="A22" s="106"/>
      <c r="B22" s="61" t="s">
        <v>8</v>
      </c>
      <c r="C22" s="57">
        <f>SUM(C13:C19)</f>
        <v>700</v>
      </c>
      <c r="D22" s="62">
        <f>SUM(D13:D21)</f>
        <v>21.13</v>
      </c>
      <c r="E22" s="57">
        <f>SUM(E13:E21)</f>
        <v>25.72</v>
      </c>
      <c r="F22" s="57">
        <f>SUM(F13:F21)</f>
        <v>80.69</v>
      </c>
      <c r="G22" s="57">
        <f>SUM(G13:G21)</f>
        <v>641.70000000000005</v>
      </c>
      <c r="H22" s="58"/>
    </row>
    <row r="23" spans="1:10" ht="16.5" thickBot="1" x14ac:dyDescent="0.3">
      <c r="A23" s="107"/>
      <c r="B23" s="63" t="s">
        <v>75</v>
      </c>
      <c r="C23" s="65">
        <f>SUM(C12+C22)</f>
        <v>1250</v>
      </c>
      <c r="D23" s="64">
        <f>SUM(D12+D22)</f>
        <v>31.619999999999997</v>
      </c>
      <c r="E23" s="65">
        <f>SUM(E12+E22)</f>
        <v>29.56</v>
      </c>
      <c r="F23" s="65">
        <f>SUM(F12+F22)</f>
        <v>152.18</v>
      </c>
      <c r="G23" s="65">
        <f>SUM(G12+G22)</f>
        <v>1006.4000000000001</v>
      </c>
      <c r="H23" s="66"/>
    </row>
    <row r="25" spans="1:10" x14ac:dyDescent="0.25">
      <c r="D25" s="7"/>
      <c r="E25" s="7"/>
      <c r="F25" s="7"/>
      <c r="G25" s="7"/>
    </row>
    <row r="28" spans="1:10" x14ac:dyDescent="0.25">
      <c r="J28" s="7"/>
    </row>
  </sheetData>
  <mergeCells count="11">
    <mergeCell ref="A6:A12"/>
    <mergeCell ref="A13:A23"/>
    <mergeCell ref="C1:D1"/>
    <mergeCell ref="A2:G2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opLeftCell="A4" workbookViewId="0">
      <selection activeCell="C24" sqref="C24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7.5703125" style="1" customWidth="1"/>
    <col min="4" max="6" width="14" style="1" customWidth="1"/>
    <col min="7" max="7" width="14.5703125" style="1" customWidth="1"/>
    <col min="8" max="8" width="13.7109375" style="1" customWidth="1"/>
    <col min="9" max="16384" width="9.140625" style="1"/>
  </cols>
  <sheetData>
    <row r="1" spans="1:8" ht="21" x14ac:dyDescent="0.35">
      <c r="C1" s="104" t="s">
        <v>19</v>
      </c>
      <c r="D1" s="104"/>
    </row>
    <row r="2" spans="1:8" ht="18" customHeight="1" thickBot="1" x14ac:dyDescent="0.4">
      <c r="A2" s="112"/>
      <c r="B2" s="112"/>
      <c r="C2" s="112"/>
      <c r="D2" s="112"/>
      <c r="E2" s="112"/>
      <c r="F2" s="112"/>
      <c r="G2" s="112"/>
    </row>
    <row r="3" spans="1:8" ht="24" customHeight="1" x14ac:dyDescent="0.3">
      <c r="A3" s="8"/>
      <c r="B3" s="9"/>
      <c r="C3" s="108" t="s">
        <v>13</v>
      </c>
      <c r="D3" s="108"/>
      <c r="E3" s="108"/>
      <c r="F3" s="108"/>
      <c r="G3" s="108"/>
      <c r="H3" s="122"/>
    </row>
    <row r="4" spans="1:8" ht="32.25" customHeight="1" x14ac:dyDescent="0.25">
      <c r="A4" s="113" t="s">
        <v>11</v>
      </c>
      <c r="B4" s="114" t="s">
        <v>0</v>
      </c>
      <c r="C4" s="116" t="s">
        <v>1</v>
      </c>
      <c r="D4" s="117" t="s">
        <v>2</v>
      </c>
      <c r="E4" s="118"/>
      <c r="F4" s="119"/>
      <c r="G4" s="121" t="s">
        <v>6</v>
      </c>
      <c r="H4" s="129" t="s">
        <v>12</v>
      </c>
    </row>
    <row r="5" spans="1:8" ht="38.25" customHeight="1" thickBot="1" x14ac:dyDescent="0.3">
      <c r="A5" s="123"/>
      <c r="B5" s="124"/>
      <c r="C5" s="125"/>
      <c r="D5" s="12" t="s">
        <v>3</v>
      </c>
      <c r="E5" s="12" t="s">
        <v>4</v>
      </c>
      <c r="F5" s="12" t="s">
        <v>5</v>
      </c>
      <c r="G5" s="126"/>
      <c r="H5" s="130"/>
    </row>
    <row r="6" spans="1:8" x14ac:dyDescent="0.25">
      <c r="A6" s="105" t="s">
        <v>15</v>
      </c>
      <c r="B6" s="18" t="s">
        <v>21</v>
      </c>
      <c r="C6" s="2">
        <v>150</v>
      </c>
      <c r="D6" s="2">
        <v>3.72</v>
      </c>
      <c r="E6" s="2">
        <v>5.15</v>
      </c>
      <c r="F6" s="2">
        <v>20.6</v>
      </c>
      <c r="G6" s="2">
        <v>151.77000000000001</v>
      </c>
      <c r="H6" s="33" t="s">
        <v>22</v>
      </c>
    </row>
    <row r="7" spans="1:8" x14ac:dyDescent="0.25">
      <c r="A7" s="106"/>
      <c r="B7" s="3" t="s">
        <v>20</v>
      </c>
      <c r="C7" s="13">
        <v>200</v>
      </c>
      <c r="D7" s="13">
        <v>0.2</v>
      </c>
      <c r="E7" s="13">
        <v>0</v>
      </c>
      <c r="F7" s="13">
        <v>13.8</v>
      </c>
      <c r="G7" s="13">
        <v>56</v>
      </c>
      <c r="H7" s="14">
        <v>830</v>
      </c>
    </row>
    <row r="8" spans="1:8" x14ac:dyDescent="0.25">
      <c r="A8" s="106"/>
      <c r="B8" s="3" t="s">
        <v>43</v>
      </c>
      <c r="C8" s="13">
        <v>50</v>
      </c>
      <c r="D8" s="13">
        <v>5</v>
      </c>
      <c r="E8" s="13">
        <v>5.07</v>
      </c>
      <c r="F8" s="13">
        <v>15.72</v>
      </c>
      <c r="G8" s="13">
        <v>117.5</v>
      </c>
      <c r="H8" s="14">
        <v>701</v>
      </c>
    </row>
    <row r="9" spans="1:8" x14ac:dyDescent="0.25">
      <c r="A9" s="106"/>
      <c r="B9" s="3" t="s">
        <v>155</v>
      </c>
      <c r="C9" s="13">
        <v>100</v>
      </c>
      <c r="D9" s="13">
        <v>0.4</v>
      </c>
      <c r="E9" s="13">
        <v>0.3</v>
      </c>
      <c r="F9" s="13">
        <v>10.3</v>
      </c>
      <c r="G9" s="13">
        <v>47</v>
      </c>
      <c r="H9" s="14" t="s">
        <v>76</v>
      </c>
    </row>
    <row r="10" spans="1:8" x14ac:dyDescent="0.25">
      <c r="A10" s="106"/>
      <c r="B10" s="3"/>
      <c r="C10" s="13"/>
      <c r="D10" s="13"/>
      <c r="E10" s="13"/>
      <c r="F10" s="13"/>
      <c r="G10" s="17"/>
      <c r="H10" s="14"/>
    </row>
    <row r="11" spans="1:8" x14ac:dyDescent="0.25">
      <c r="A11" s="106"/>
      <c r="B11" s="3"/>
      <c r="C11" s="13"/>
      <c r="D11" s="13"/>
      <c r="E11" s="13"/>
      <c r="F11" s="13"/>
      <c r="G11" s="13"/>
      <c r="H11" s="14"/>
    </row>
    <row r="12" spans="1:8" x14ac:dyDescent="0.25">
      <c r="A12" s="106"/>
      <c r="B12" s="19"/>
      <c r="C12" s="3"/>
      <c r="D12" s="3"/>
      <c r="E12" s="3"/>
      <c r="F12" s="3"/>
      <c r="G12" s="3"/>
      <c r="H12" s="14"/>
    </row>
    <row r="13" spans="1:8" ht="16.5" thickBot="1" x14ac:dyDescent="0.3">
      <c r="A13" s="107"/>
      <c r="B13" s="67" t="s">
        <v>8</v>
      </c>
      <c r="C13" s="65">
        <f>SUM(C6:C9)</f>
        <v>500</v>
      </c>
      <c r="D13" s="65">
        <f t="shared" ref="D13:G13" si="0">SUM(D6:D12)</f>
        <v>9.32</v>
      </c>
      <c r="E13" s="65">
        <f t="shared" si="0"/>
        <v>10.520000000000001</v>
      </c>
      <c r="F13" s="65">
        <f t="shared" si="0"/>
        <v>60.42</v>
      </c>
      <c r="G13" s="65">
        <f t="shared" si="0"/>
        <v>372.27</v>
      </c>
      <c r="H13" s="66"/>
    </row>
    <row r="14" spans="1:8" x14ac:dyDescent="0.25">
      <c r="A14" s="105" t="s">
        <v>67</v>
      </c>
      <c r="B14" s="18" t="s">
        <v>87</v>
      </c>
      <c r="C14" s="2">
        <v>60</v>
      </c>
      <c r="D14" s="2">
        <v>0.84</v>
      </c>
      <c r="E14" s="2">
        <v>6.06</v>
      </c>
      <c r="F14" s="2">
        <v>4.08</v>
      </c>
      <c r="G14" s="2">
        <v>74.400000000000006</v>
      </c>
      <c r="H14" s="31">
        <v>71</v>
      </c>
    </row>
    <row r="15" spans="1:8" x14ac:dyDescent="0.25">
      <c r="A15" s="106"/>
      <c r="B15" s="3" t="s">
        <v>86</v>
      </c>
      <c r="C15" s="38">
        <v>200</v>
      </c>
      <c r="D15" s="39">
        <v>1.7</v>
      </c>
      <c r="E15" s="39">
        <v>4.4000000000000004</v>
      </c>
      <c r="F15" s="39">
        <v>11.7</v>
      </c>
      <c r="G15" s="39">
        <v>93</v>
      </c>
      <c r="H15" s="54">
        <v>52</v>
      </c>
    </row>
    <row r="16" spans="1:8" x14ac:dyDescent="0.25">
      <c r="A16" s="106"/>
      <c r="B16" s="3" t="s">
        <v>88</v>
      </c>
      <c r="C16" s="42">
        <v>200</v>
      </c>
      <c r="D16" s="43">
        <v>20.6</v>
      </c>
      <c r="E16" s="43">
        <v>18.5</v>
      </c>
      <c r="F16" s="43">
        <v>41</v>
      </c>
      <c r="G16" s="43">
        <v>387</v>
      </c>
      <c r="H16" s="54">
        <v>537</v>
      </c>
    </row>
    <row r="17" spans="1:10" x14ac:dyDescent="0.25">
      <c r="A17" s="106"/>
      <c r="B17" s="45" t="s">
        <v>73</v>
      </c>
      <c r="C17" s="60">
        <v>200</v>
      </c>
      <c r="D17" s="47">
        <v>0.3</v>
      </c>
      <c r="E17" s="47">
        <v>0</v>
      </c>
      <c r="F17" s="47">
        <v>18.399999999999999</v>
      </c>
      <c r="G17" s="47">
        <v>71</v>
      </c>
      <c r="H17" s="55" t="s">
        <v>74</v>
      </c>
    </row>
    <row r="18" spans="1:10" x14ac:dyDescent="0.25">
      <c r="A18" s="106"/>
      <c r="B18" s="46" t="s">
        <v>10</v>
      </c>
      <c r="C18" s="92">
        <v>50</v>
      </c>
      <c r="D18" s="92">
        <v>3.95</v>
      </c>
      <c r="E18" s="92">
        <v>0.5</v>
      </c>
      <c r="F18" s="92">
        <v>24.15</v>
      </c>
      <c r="G18" s="92">
        <v>117.5</v>
      </c>
      <c r="H18" s="14">
        <v>701</v>
      </c>
    </row>
    <row r="19" spans="1:10" x14ac:dyDescent="0.25">
      <c r="A19" s="106"/>
      <c r="B19" s="35"/>
      <c r="C19" s="39"/>
      <c r="D19" s="39"/>
      <c r="E19" s="39"/>
      <c r="F19" s="39"/>
      <c r="G19" s="39"/>
      <c r="H19" s="54"/>
    </row>
    <row r="20" spans="1:10" x14ac:dyDescent="0.25">
      <c r="A20" s="106"/>
      <c r="B20" s="35"/>
      <c r="C20" s="39"/>
      <c r="D20" s="39"/>
      <c r="E20" s="39"/>
      <c r="F20" s="39"/>
      <c r="G20" s="39"/>
      <c r="H20" s="54"/>
    </row>
    <row r="21" spans="1:10" x14ac:dyDescent="0.25">
      <c r="A21" s="106"/>
      <c r="B21" s="35"/>
      <c r="C21" s="39"/>
      <c r="D21" s="39"/>
      <c r="E21" s="39"/>
      <c r="F21" s="39"/>
      <c r="G21" s="39"/>
      <c r="H21" s="54"/>
    </row>
    <row r="22" spans="1:10" x14ac:dyDescent="0.25">
      <c r="A22" s="106"/>
      <c r="B22" s="49"/>
      <c r="C22" s="50"/>
      <c r="D22" s="51"/>
      <c r="E22" s="51"/>
      <c r="F22" s="51"/>
      <c r="G22" s="51"/>
      <c r="H22" s="14"/>
    </row>
    <row r="23" spans="1:10" x14ac:dyDescent="0.25">
      <c r="A23" s="106"/>
      <c r="B23" s="61" t="s">
        <v>8</v>
      </c>
      <c r="C23" s="57">
        <f>SUM(C14:C20)</f>
        <v>710</v>
      </c>
      <c r="D23" s="62">
        <f>SUM(D14:D22)</f>
        <v>27.39</v>
      </c>
      <c r="E23" s="57">
        <f>SUM(E14:E22)</f>
        <v>29.46</v>
      </c>
      <c r="F23" s="57">
        <f>SUM(F14:F22)</f>
        <v>99.330000000000013</v>
      </c>
      <c r="G23" s="57">
        <f>SUM(G14:G22)</f>
        <v>742.9</v>
      </c>
      <c r="H23" s="58"/>
    </row>
    <row r="24" spans="1:10" ht="16.5" thickBot="1" x14ac:dyDescent="0.3">
      <c r="A24" s="107"/>
      <c r="B24" s="63" t="s">
        <v>75</v>
      </c>
      <c r="C24" s="65">
        <f>SUM(C13+C23)</f>
        <v>1210</v>
      </c>
      <c r="D24" s="64">
        <f>SUM(D13+D23)</f>
        <v>36.71</v>
      </c>
      <c r="E24" s="65">
        <f>SUM(E13+E23)</f>
        <v>39.980000000000004</v>
      </c>
      <c r="F24" s="65">
        <f>SUM(F13+F23)</f>
        <v>159.75</v>
      </c>
      <c r="G24" s="65">
        <f>SUM(G13+G23)</f>
        <v>1115.17</v>
      </c>
      <c r="H24" s="66"/>
    </row>
    <row r="26" spans="1:10" x14ac:dyDescent="0.25">
      <c r="D26" s="7"/>
      <c r="E26" s="7"/>
      <c r="F26" s="7"/>
      <c r="G26" s="7"/>
    </row>
    <row r="29" spans="1:10" x14ac:dyDescent="0.25">
      <c r="J29" s="7"/>
    </row>
  </sheetData>
  <mergeCells count="11">
    <mergeCell ref="A14:A24"/>
    <mergeCell ref="A6:A13"/>
    <mergeCell ref="C1:D1"/>
    <mergeCell ref="A2:G2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C17" sqref="C17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6" width="14.7109375" style="1" customWidth="1"/>
    <col min="7" max="7" width="13.28515625" style="1" customWidth="1"/>
    <col min="8" max="8" width="11.140625" style="1" customWidth="1"/>
    <col min="9" max="16384" width="9.140625" style="1"/>
  </cols>
  <sheetData>
    <row r="1" spans="1:8" ht="21" x14ac:dyDescent="0.35">
      <c r="C1" s="104" t="s">
        <v>24</v>
      </c>
      <c r="D1" s="104"/>
    </row>
    <row r="2" spans="1:8" ht="18" customHeight="1" thickBot="1" x14ac:dyDescent="0.4">
      <c r="A2" s="112"/>
      <c r="B2" s="112"/>
      <c r="C2" s="112"/>
      <c r="D2" s="112"/>
      <c r="E2" s="112"/>
      <c r="F2" s="112"/>
      <c r="G2" s="112"/>
    </row>
    <row r="3" spans="1:8" ht="24" customHeight="1" x14ac:dyDescent="0.3">
      <c r="A3" s="8"/>
      <c r="B3" s="9"/>
      <c r="C3" s="108" t="s">
        <v>13</v>
      </c>
      <c r="D3" s="108"/>
      <c r="E3" s="108"/>
      <c r="F3" s="108"/>
      <c r="G3" s="108"/>
      <c r="H3" s="122"/>
    </row>
    <row r="4" spans="1:8" ht="32.25" customHeight="1" x14ac:dyDescent="0.25">
      <c r="A4" s="113" t="s">
        <v>11</v>
      </c>
      <c r="B4" s="114" t="s">
        <v>0</v>
      </c>
      <c r="C4" s="116" t="s">
        <v>1</v>
      </c>
      <c r="D4" s="117" t="s">
        <v>2</v>
      </c>
      <c r="E4" s="118"/>
      <c r="F4" s="119"/>
      <c r="G4" s="121" t="s">
        <v>6</v>
      </c>
      <c r="H4" s="129" t="s">
        <v>12</v>
      </c>
    </row>
    <row r="5" spans="1:8" ht="38.25" customHeight="1" thickBot="1" x14ac:dyDescent="0.3">
      <c r="A5" s="123"/>
      <c r="B5" s="124"/>
      <c r="C5" s="125"/>
      <c r="D5" s="12" t="s">
        <v>3</v>
      </c>
      <c r="E5" s="12" t="s">
        <v>4</v>
      </c>
      <c r="F5" s="12" t="s">
        <v>5</v>
      </c>
      <c r="G5" s="126"/>
      <c r="H5" s="130"/>
    </row>
    <row r="6" spans="1:8" ht="31.5" x14ac:dyDescent="0.25">
      <c r="A6" s="105" t="s">
        <v>15</v>
      </c>
      <c r="B6" s="18" t="s">
        <v>26</v>
      </c>
      <c r="C6" s="2">
        <v>200</v>
      </c>
      <c r="D6" s="2">
        <v>6.2</v>
      </c>
      <c r="E6" s="2">
        <v>9.6</v>
      </c>
      <c r="F6" s="2">
        <v>27</v>
      </c>
      <c r="G6" s="21">
        <v>220</v>
      </c>
      <c r="H6" s="16" t="s">
        <v>27</v>
      </c>
    </row>
    <row r="7" spans="1:8" x14ac:dyDescent="0.25">
      <c r="A7" s="106"/>
      <c r="B7" s="3" t="s">
        <v>156</v>
      </c>
      <c r="C7" s="13">
        <v>100</v>
      </c>
      <c r="D7" s="13">
        <v>0.4</v>
      </c>
      <c r="E7" s="13">
        <v>0.4</v>
      </c>
      <c r="F7" s="13">
        <v>9.8000000000000007</v>
      </c>
      <c r="G7" s="17">
        <v>47</v>
      </c>
      <c r="H7" s="14" t="s">
        <v>25</v>
      </c>
    </row>
    <row r="8" spans="1:8" x14ac:dyDescent="0.25">
      <c r="A8" s="106"/>
      <c r="B8" s="3" t="s">
        <v>60</v>
      </c>
      <c r="C8" s="13">
        <v>200</v>
      </c>
      <c r="D8" s="13">
        <v>1.6</v>
      </c>
      <c r="E8" s="13">
        <v>1.6</v>
      </c>
      <c r="F8" s="13">
        <v>17.3</v>
      </c>
      <c r="G8" s="17">
        <v>87</v>
      </c>
      <c r="H8" s="14">
        <v>394</v>
      </c>
    </row>
    <row r="9" spans="1:8" x14ac:dyDescent="0.25">
      <c r="A9" s="106"/>
      <c r="B9" s="3" t="s">
        <v>10</v>
      </c>
      <c r="C9" s="13">
        <v>50</v>
      </c>
      <c r="D9" s="13">
        <v>3.95</v>
      </c>
      <c r="E9" s="13">
        <v>0.5</v>
      </c>
      <c r="F9" s="13">
        <v>24.15</v>
      </c>
      <c r="G9" s="17">
        <v>117.5</v>
      </c>
      <c r="H9" s="14">
        <v>701</v>
      </c>
    </row>
    <row r="10" spans="1:8" x14ac:dyDescent="0.25">
      <c r="A10" s="106"/>
      <c r="B10" s="3"/>
      <c r="C10" s="13"/>
      <c r="D10" s="13"/>
      <c r="E10" s="13"/>
      <c r="F10" s="13"/>
      <c r="G10" s="17"/>
      <c r="H10" s="14"/>
    </row>
    <row r="11" spans="1:8" x14ac:dyDescent="0.25">
      <c r="A11" s="106"/>
      <c r="B11" s="3"/>
      <c r="C11" s="13"/>
      <c r="D11" s="13"/>
      <c r="E11" s="13"/>
      <c r="F11" s="13"/>
      <c r="G11" s="17"/>
      <c r="H11" s="14"/>
    </row>
    <row r="12" spans="1:8" x14ac:dyDescent="0.25">
      <c r="A12" s="106"/>
      <c r="B12" s="19"/>
      <c r="C12" s="3"/>
      <c r="D12" s="3"/>
      <c r="E12" s="3"/>
      <c r="F12" s="3"/>
      <c r="G12" s="4"/>
      <c r="H12" s="14"/>
    </row>
    <row r="13" spans="1:8" ht="16.5" thickBot="1" x14ac:dyDescent="0.3">
      <c r="A13" s="107"/>
      <c r="B13" s="67" t="s">
        <v>8</v>
      </c>
      <c r="C13" s="65">
        <f>+SUM(C6:C12)</f>
        <v>550</v>
      </c>
      <c r="D13" s="65">
        <f t="shared" ref="D13:G13" si="0">SUM(D6:D12)</f>
        <v>12.150000000000002</v>
      </c>
      <c r="E13" s="65">
        <f t="shared" si="0"/>
        <v>12.1</v>
      </c>
      <c r="F13" s="65">
        <f t="shared" si="0"/>
        <v>78.25</v>
      </c>
      <c r="G13" s="68">
        <f t="shared" si="0"/>
        <v>471.5</v>
      </c>
      <c r="H13" s="66"/>
    </row>
    <row r="14" spans="1:8" x14ac:dyDescent="0.25">
      <c r="A14" s="105" t="s">
        <v>67</v>
      </c>
      <c r="B14" s="18" t="s">
        <v>89</v>
      </c>
      <c r="C14" s="2">
        <v>60</v>
      </c>
      <c r="D14" s="2">
        <v>1.86</v>
      </c>
      <c r="E14" s="2">
        <v>4.1399999999999997</v>
      </c>
      <c r="F14" s="2">
        <v>13.14</v>
      </c>
      <c r="G14" s="21">
        <v>97.2</v>
      </c>
      <c r="H14" s="33" t="s">
        <v>90</v>
      </c>
    </row>
    <row r="15" spans="1:8" x14ac:dyDescent="0.25">
      <c r="A15" s="106"/>
      <c r="B15" s="3" t="s">
        <v>91</v>
      </c>
      <c r="C15" s="38">
        <v>220</v>
      </c>
      <c r="D15" s="39">
        <v>4.2</v>
      </c>
      <c r="E15" s="39">
        <v>2</v>
      </c>
      <c r="F15" s="39">
        <v>9.4</v>
      </c>
      <c r="G15" s="40">
        <v>82</v>
      </c>
      <c r="H15" s="54">
        <v>478</v>
      </c>
    </row>
    <row r="16" spans="1:8" x14ac:dyDescent="0.25">
      <c r="A16" s="106"/>
      <c r="B16" s="3" t="s">
        <v>92</v>
      </c>
      <c r="C16" s="42">
        <v>170</v>
      </c>
      <c r="D16" s="43">
        <v>13.23</v>
      </c>
      <c r="E16" s="43">
        <v>8.48</v>
      </c>
      <c r="F16" s="43">
        <v>18.989999999999998</v>
      </c>
      <c r="G16" s="44">
        <v>205.32</v>
      </c>
      <c r="H16" s="55" t="s">
        <v>93</v>
      </c>
    </row>
    <row r="17" spans="1:10" x14ac:dyDescent="0.25">
      <c r="A17" s="106"/>
      <c r="B17" s="45" t="s">
        <v>10</v>
      </c>
      <c r="C17" s="92">
        <v>50</v>
      </c>
      <c r="D17" s="92">
        <v>3.95</v>
      </c>
      <c r="E17" s="92">
        <v>0.5</v>
      </c>
      <c r="F17" s="92">
        <v>24.15</v>
      </c>
      <c r="G17" s="17">
        <v>117.5</v>
      </c>
      <c r="H17" s="14">
        <v>701</v>
      </c>
    </row>
    <row r="18" spans="1:10" x14ac:dyDescent="0.25">
      <c r="A18" s="106"/>
      <c r="B18" s="46" t="s">
        <v>30</v>
      </c>
      <c r="C18" s="39">
        <v>200</v>
      </c>
      <c r="D18" s="39">
        <v>0.2</v>
      </c>
      <c r="E18" s="39">
        <v>0</v>
      </c>
      <c r="F18" s="39">
        <v>11.2</v>
      </c>
      <c r="G18" s="40">
        <v>52</v>
      </c>
      <c r="H18" s="55" t="s">
        <v>133</v>
      </c>
    </row>
    <row r="19" spans="1:10" x14ac:dyDescent="0.25">
      <c r="A19" s="106"/>
      <c r="B19" s="35"/>
      <c r="C19" s="39"/>
      <c r="D19" s="39"/>
      <c r="E19" s="39"/>
      <c r="F19" s="39"/>
      <c r="G19" s="40"/>
      <c r="H19" s="54"/>
    </row>
    <row r="20" spans="1:10" x14ac:dyDescent="0.25">
      <c r="A20" s="106"/>
      <c r="B20" s="35"/>
      <c r="C20" s="39"/>
      <c r="D20" s="39"/>
      <c r="E20" s="39"/>
      <c r="F20" s="39"/>
      <c r="G20" s="40"/>
      <c r="H20" s="54"/>
    </row>
    <row r="21" spans="1:10" x14ac:dyDescent="0.25">
      <c r="A21" s="106"/>
      <c r="B21" s="35"/>
      <c r="C21" s="39"/>
      <c r="D21" s="39"/>
      <c r="E21" s="39"/>
      <c r="F21" s="39"/>
      <c r="G21" s="40"/>
      <c r="H21" s="54"/>
    </row>
    <row r="22" spans="1:10" x14ac:dyDescent="0.25">
      <c r="A22" s="106"/>
      <c r="B22" s="49"/>
      <c r="C22" s="50"/>
      <c r="D22" s="51"/>
      <c r="E22" s="51"/>
      <c r="F22" s="51"/>
      <c r="G22" s="52"/>
      <c r="H22" s="14"/>
    </row>
    <row r="23" spans="1:10" x14ac:dyDescent="0.25">
      <c r="A23" s="106"/>
      <c r="B23" s="56" t="s">
        <v>8</v>
      </c>
      <c r="C23" s="57">
        <f>SUM(C14:C19)</f>
        <v>700</v>
      </c>
      <c r="D23" s="57">
        <f>SUM(D14:D22)</f>
        <v>23.439999999999998</v>
      </c>
      <c r="E23" s="57">
        <f>SUM(E14:E22)</f>
        <v>15.120000000000001</v>
      </c>
      <c r="F23" s="57">
        <f>SUM(F14:F22)</f>
        <v>76.88000000000001</v>
      </c>
      <c r="G23" s="57">
        <f>SUM(G14:G22)</f>
        <v>554.02</v>
      </c>
      <c r="H23" s="58"/>
    </row>
    <row r="24" spans="1:10" ht="16.5" thickBot="1" x14ac:dyDescent="0.3">
      <c r="A24" s="107"/>
      <c r="B24" s="67" t="s">
        <v>75</v>
      </c>
      <c r="C24" s="65">
        <f>SUM(C13+C23)</f>
        <v>1250</v>
      </c>
      <c r="D24" s="65">
        <f>SUM(D13+D23)</f>
        <v>35.590000000000003</v>
      </c>
      <c r="E24" s="65">
        <f>SUM(E13+E23)</f>
        <v>27.22</v>
      </c>
      <c r="F24" s="65">
        <f>SUM(F13+F23)</f>
        <v>155.13</v>
      </c>
      <c r="G24" s="65">
        <f>SUM(G13+G23)</f>
        <v>1025.52</v>
      </c>
      <c r="H24" s="66"/>
    </row>
    <row r="26" spans="1:10" x14ac:dyDescent="0.25">
      <c r="D26" s="7"/>
      <c r="E26" s="7"/>
      <c r="F26" s="7"/>
      <c r="G26" s="7"/>
    </row>
    <row r="29" spans="1:10" x14ac:dyDescent="0.25">
      <c r="J29" s="7"/>
    </row>
  </sheetData>
  <mergeCells count="11">
    <mergeCell ref="A6:A13"/>
    <mergeCell ref="A14:A24"/>
    <mergeCell ref="C1:D1"/>
    <mergeCell ref="A2:G2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C7" sqref="C7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16384" width="9.140625" style="1"/>
  </cols>
  <sheetData>
    <row r="1" spans="1:8" ht="21" x14ac:dyDescent="0.35">
      <c r="C1" s="104" t="s">
        <v>28</v>
      </c>
      <c r="D1" s="104"/>
    </row>
    <row r="2" spans="1:8" ht="18" customHeight="1" thickBot="1" x14ac:dyDescent="0.4">
      <c r="A2" s="112"/>
      <c r="B2" s="112"/>
      <c r="C2" s="112"/>
      <c r="D2" s="112"/>
      <c r="E2" s="112"/>
      <c r="F2" s="112"/>
      <c r="G2" s="112"/>
    </row>
    <row r="3" spans="1:8" ht="24" customHeight="1" x14ac:dyDescent="0.3">
      <c r="A3" s="8"/>
      <c r="B3" s="9"/>
      <c r="C3" s="108" t="s">
        <v>13</v>
      </c>
      <c r="D3" s="108"/>
      <c r="E3" s="108"/>
      <c r="F3" s="108"/>
      <c r="G3" s="108"/>
      <c r="H3" s="122"/>
    </row>
    <row r="4" spans="1:8" ht="32.25" customHeight="1" x14ac:dyDescent="0.25">
      <c r="A4" s="113" t="s">
        <v>11</v>
      </c>
      <c r="B4" s="114" t="s">
        <v>0</v>
      </c>
      <c r="C4" s="116" t="s">
        <v>1</v>
      </c>
      <c r="D4" s="117" t="s">
        <v>2</v>
      </c>
      <c r="E4" s="118"/>
      <c r="F4" s="119"/>
      <c r="G4" s="121" t="s">
        <v>6</v>
      </c>
      <c r="H4" s="127" t="s">
        <v>12</v>
      </c>
    </row>
    <row r="5" spans="1:8" ht="38.25" customHeight="1" thickBot="1" x14ac:dyDescent="0.3">
      <c r="A5" s="123"/>
      <c r="B5" s="124"/>
      <c r="C5" s="125"/>
      <c r="D5" s="12" t="s">
        <v>3</v>
      </c>
      <c r="E5" s="12" t="s">
        <v>4</v>
      </c>
      <c r="F5" s="12" t="s">
        <v>5</v>
      </c>
      <c r="G5" s="126"/>
      <c r="H5" s="128"/>
    </row>
    <row r="6" spans="1:8" x14ac:dyDescent="0.25">
      <c r="A6" s="106" t="s">
        <v>15</v>
      </c>
      <c r="B6" s="3" t="s">
        <v>49</v>
      </c>
      <c r="C6" s="13">
        <v>180</v>
      </c>
      <c r="D6" s="13">
        <v>3.38</v>
      </c>
      <c r="E6" s="13">
        <v>5.49</v>
      </c>
      <c r="F6" s="13">
        <v>25.46</v>
      </c>
      <c r="G6" s="13">
        <v>188.55</v>
      </c>
      <c r="H6" s="14">
        <v>59</v>
      </c>
    </row>
    <row r="7" spans="1:8" x14ac:dyDescent="0.25">
      <c r="A7" s="106"/>
      <c r="B7" s="3" t="s">
        <v>10</v>
      </c>
      <c r="C7" s="13">
        <v>50</v>
      </c>
      <c r="D7" s="13">
        <v>3.95</v>
      </c>
      <c r="E7" s="13">
        <v>0.5</v>
      </c>
      <c r="F7" s="13">
        <v>24.15</v>
      </c>
      <c r="G7" s="13">
        <v>117.5</v>
      </c>
      <c r="H7" s="14">
        <v>701</v>
      </c>
    </row>
    <row r="8" spans="1:8" x14ac:dyDescent="0.25">
      <c r="A8" s="106"/>
      <c r="B8" s="3" t="s">
        <v>77</v>
      </c>
      <c r="C8" s="13">
        <v>200</v>
      </c>
      <c r="D8" s="13">
        <v>1</v>
      </c>
      <c r="E8" s="13">
        <v>0.2</v>
      </c>
      <c r="F8" s="13">
        <v>20.2</v>
      </c>
      <c r="G8" s="13">
        <v>94</v>
      </c>
      <c r="H8" s="14">
        <v>3</v>
      </c>
    </row>
    <row r="9" spans="1:8" x14ac:dyDescent="0.25">
      <c r="A9" s="106"/>
      <c r="B9" s="3" t="s">
        <v>63</v>
      </c>
      <c r="C9" s="13">
        <v>70</v>
      </c>
      <c r="D9" s="13">
        <v>8.25</v>
      </c>
      <c r="E9" s="13">
        <v>17.93</v>
      </c>
      <c r="F9" s="13">
        <v>0.3</v>
      </c>
      <c r="G9" s="17">
        <v>195</v>
      </c>
      <c r="H9" s="14">
        <v>275</v>
      </c>
    </row>
    <row r="10" spans="1:8" x14ac:dyDescent="0.25">
      <c r="A10" s="106"/>
      <c r="B10" s="3"/>
      <c r="C10" s="13"/>
      <c r="D10" s="13"/>
      <c r="E10" s="13"/>
      <c r="F10" s="13"/>
      <c r="G10" s="17"/>
      <c r="H10" s="14"/>
    </row>
    <row r="11" spans="1:8" s="59" customFormat="1" ht="16.5" thickBot="1" x14ac:dyDescent="0.3">
      <c r="A11" s="106"/>
      <c r="B11" s="78" t="s">
        <v>8</v>
      </c>
      <c r="C11" s="79">
        <f>SUM(C6:C10)</f>
        <v>500</v>
      </c>
      <c r="D11" s="79">
        <f>SUM(D6:D10)</f>
        <v>16.579999999999998</v>
      </c>
      <c r="E11" s="79">
        <f>SUM(E6:E10)</f>
        <v>24.12</v>
      </c>
      <c r="F11" s="79">
        <f>SUM(F6:F10)</f>
        <v>70.11</v>
      </c>
      <c r="G11" s="79">
        <f>SUM(G6:G10)</f>
        <v>595.04999999999995</v>
      </c>
      <c r="H11" s="80"/>
    </row>
    <row r="12" spans="1:8" ht="31.5" x14ac:dyDescent="0.25">
      <c r="A12" s="105" t="s">
        <v>67</v>
      </c>
      <c r="B12" s="18" t="s">
        <v>131</v>
      </c>
      <c r="C12" s="2">
        <v>60</v>
      </c>
      <c r="D12" s="2">
        <v>1.68</v>
      </c>
      <c r="E12" s="2">
        <v>0</v>
      </c>
      <c r="F12" s="2">
        <v>0.78</v>
      </c>
      <c r="G12" s="2">
        <v>9.66</v>
      </c>
      <c r="H12" s="33" t="s">
        <v>112</v>
      </c>
    </row>
    <row r="13" spans="1:8" x14ac:dyDescent="0.25">
      <c r="A13" s="106"/>
      <c r="B13" s="3" t="s">
        <v>94</v>
      </c>
      <c r="C13" s="38">
        <v>200</v>
      </c>
      <c r="D13" s="39">
        <v>1.4</v>
      </c>
      <c r="E13" s="39">
        <v>2.6</v>
      </c>
      <c r="F13" s="39">
        <v>9.4</v>
      </c>
      <c r="G13" s="39">
        <v>68</v>
      </c>
      <c r="H13" s="54">
        <v>92</v>
      </c>
    </row>
    <row r="14" spans="1:8" x14ac:dyDescent="0.25">
      <c r="A14" s="106"/>
      <c r="B14" s="3" t="s">
        <v>95</v>
      </c>
      <c r="C14" s="42">
        <v>150</v>
      </c>
      <c r="D14" s="43">
        <v>2.87</v>
      </c>
      <c r="E14" s="43">
        <v>4.32</v>
      </c>
      <c r="F14" s="43">
        <v>23.01</v>
      </c>
      <c r="G14" s="43">
        <v>142.35</v>
      </c>
      <c r="H14" s="55" t="s">
        <v>96</v>
      </c>
    </row>
    <row r="15" spans="1:8" x14ac:dyDescent="0.25">
      <c r="A15" s="106"/>
      <c r="B15" s="37" t="s">
        <v>97</v>
      </c>
      <c r="C15" s="42">
        <v>75</v>
      </c>
      <c r="D15" s="43">
        <v>11.16</v>
      </c>
      <c r="E15" s="43">
        <v>6.81</v>
      </c>
      <c r="F15" s="43">
        <v>7.93</v>
      </c>
      <c r="G15" s="43">
        <v>137.31</v>
      </c>
      <c r="H15" s="55" t="s">
        <v>98</v>
      </c>
    </row>
    <row r="16" spans="1:8" x14ac:dyDescent="0.25">
      <c r="A16" s="106"/>
      <c r="B16" s="37" t="s">
        <v>10</v>
      </c>
      <c r="C16" s="92">
        <v>50</v>
      </c>
      <c r="D16" s="92">
        <v>3.95</v>
      </c>
      <c r="E16" s="92">
        <v>0.5</v>
      </c>
      <c r="F16" s="92">
        <v>24.15</v>
      </c>
      <c r="G16" s="92">
        <v>117.5</v>
      </c>
      <c r="H16" s="14">
        <v>701</v>
      </c>
    </row>
    <row r="17" spans="1:8" x14ac:dyDescent="0.25">
      <c r="A17" s="106"/>
      <c r="B17" s="41" t="s">
        <v>103</v>
      </c>
      <c r="C17" s="60">
        <v>200</v>
      </c>
      <c r="D17" s="47">
        <v>0.44</v>
      </c>
      <c r="E17" s="47">
        <v>0.02</v>
      </c>
      <c r="F17" s="47">
        <v>27.76</v>
      </c>
      <c r="G17" s="47">
        <v>113</v>
      </c>
      <c r="H17" s="55" t="s">
        <v>122</v>
      </c>
    </row>
    <row r="18" spans="1:8" x14ac:dyDescent="0.25">
      <c r="A18" s="106"/>
      <c r="B18" s="45"/>
      <c r="C18" s="39"/>
      <c r="D18" s="39"/>
      <c r="E18" s="39"/>
      <c r="F18" s="39"/>
      <c r="G18" s="39"/>
      <c r="H18" s="55"/>
    </row>
    <row r="19" spans="1:8" x14ac:dyDescent="0.25">
      <c r="A19" s="106"/>
      <c r="B19" s="46"/>
      <c r="C19" s="39"/>
      <c r="D19" s="39"/>
      <c r="E19" s="39"/>
      <c r="F19" s="39"/>
      <c r="G19" s="39"/>
      <c r="H19" s="54"/>
    </row>
    <row r="20" spans="1:8" x14ac:dyDescent="0.25">
      <c r="A20" s="106"/>
      <c r="B20" s="35"/>
      <c r="C20" s="39"/>
      <c r="D20" s="39"/>
      <c r="E20" s="39"/>
      <c r="F20" s="39"/>
      <c r="G20" s="39"/>
      <c r="H20" s="54"/>
    </row>
    <row r="21" spans="1:8" x14ac:dyDescent="0.25">
      <c r="A21" s="106"/>
      <c r="B21" s="35"/>
      <c r="C21" s="39"/>
      <c r="D21" s="39"/>
      <c r="E21" s="39"/>
      <c r="F21" s="39"/>
      <c r="G21" s="39"/>
      <c r="H21" s="54"/>
    </row>
    <row r="22" spans="1:8" x14ac:dyDescent="0.25">
      <c r="A22" s="106"/>
      <c r="B22" s="49"/>
      <c r="C22" s="50"/>
      <c r="D22" s="51"/>
      <c r="E22" s="51"/>
      <c r="F22" s="51"/>
      <c r="G22" s="51"/>
      <c r="H22" s="14"/>
    </row>
    <row r="23" spans="1:8" x14ac:dyDescent="0.25">
      <c r="A23" s="106"/>
      <c r="B23" s="61" t="s">
        <v>8</v>
      </c>
      <c r="C23" s="57">
        <f>SUM(C12:C17)</f>
        <v>735</v>
      </c>
      <c r="D23" s="62">
        <f>SUM(D12:D22)</f>
        <v>21.5</v>
      </c>
      <c r="E23" s="57">
        <f>SUM(E12:E22)</f>
        <v>14.25</v>
      </c>
      <c r="F23" s="57">
        <f>SUM(F12:F22)</f>
        <v>93.03</v>
      </c>
      <c r="G23" s="57">
        <f>SUM(G12:G22)</f>
        <v>587.81999999999994</v>
      </c>
      <c r="H23" s="58"/>
    </row>
    <row r="24" spans="1:8" ht="16.5" thickBot="1" x14ac:dyDescent="0.3">
      <c r="A24" s="107"/>
      <c r="B24" s="63" t="s">
        <v>75</v>
      </c>
      <c r="C24" s="65">
        <f>(C11+C23)</f>
        <v>1235</v>
      </c>
      <c r="D24" s="64">
        <f>SUM(D11+D23)</f>
        <v>38.08</v>
      </c>
      <c r="E24" s="65">
        <f>SUM(E11+E23)</f>
        <v>38.370000000000005</v>
      </c>
      <c r="F24" s="65">
        <f>SUM(F11+F23)</f>
        <v>163.13999999999999</v>
      </c>
      <c r="G24" s="65">
        <f>SUM(G11+G23)</f>
        <v>1182.8699999999999</v>
      </c>
      <c r="H24" s="66"/>
    </row>
  </sheetData>
  <mergeCells count="11">
    <mergeCell ref="A12:A24"/>
    <mergeCell ref="A6:A11"/>
    <mergeCell ref="C1:D1"/>
    <mergeCell ref="A2:G2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C7" sqref="C7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2.28515625" style="1" customWidth="1"/>
    <col min="9" max="16384" width="9.140625" style="1"/>
  </cols>
  <sheetData>
    <row r="1" spans="1:8" ht="21" x14ac:dyDescent="0.35">
      <c r="A1" s="27"/>
      <c r="B1" s="28"/>
      <c r="C1" s="138" t="s">
        <v>29</v>
      </c>
      <c r="D1" s="138"/>
      <c r="E1" s="28"/>
      <c r="F1" s="28"/>
      <c r="G1" s="28"/>
      <c r="H1" s="25"/>
    </row>
    <row r="2" spans="1:8" ht="18" customHeight="1" thickBot="1" x14ac:dyDescent="0.4">
      <c r="A2" s="139"/>
      <c r="B2" s="140"/>
      <c r="C2" s="140"/>
      <c r="D2" s="140"/>
      <c r="E2" s="140"/>
      <c r="F2" s="140"/>
      <c r="G2" s="140"/>
      <c r="H2" s="29"/>
    </row>
    <row r="3" spans="1:8" ht="24" customHeight="1" thickBot="1" x14ac:dyDescent="0.3">
      <c r="A3" s="8"/>
      <c r="B3" s="26"/>
      <c r="C3" s="134" t="s">
        <v>13</v>
      </c>
      <c r="D3" s="135"/>
      <c r="E3" s="135"/>
      <c r="F3" s="135"/>
      <c r="G3" s="135"/>
      <c r="H3" s="136"/>
    </row>
    <row r="4" spans="1:8" ht="32.25" customHeight="1" x14ac:dyDescent="0.25">
      <c r="A4" s="113" t="s">
        <v>11</v>
      </c>
      <c r="B4" s="114" t="s">
        <v>0</v>
      </c>
      <c r="C4" s="116" t="s">
        <v>1</v>
      </c>
      <c r="D4" s="117" t="s">
        <v>2</v>
      </c>
      <c r="E4" s="118"/>
      <c r="F4" s="119"/>
      <c r="G4" s="141" t="s">
        <v>6</v>
      </c>
      <c r="H4" s="137" t="s">
        <v>12</v>
      </c>
    </row>
    <row r="5" spans="1:8" ht="38.25" customHeight="1" thickBot="1" x14ac:dyDescent="0.3">
      <c r="A5" s="113"/>
      <c r="B5" s="115"/>
      <c r="C5" s="116"/>
      <c r="D5" s="30" t="s">
        <v>3</v>
      </c>
      <c r="E5" s="30" t="s">
        <v>4</v>
      </c>
      <c r="F5" s="30" t="s">
        <v>5</v>
      </c>
      <c r="G5" s="142"/>
      <c r="H5" s="129"/>
    </row>
    <row r="6" spans="1:8" x14ac:dyDescent="0.25">
      <c r="A6" s="105" t="s">
        <v>15</v>
      </c>
      <c r="B6" s="18" t="s">
        <v>50</v>
      </c>
      <c r="C6" s="2">
        <v>250</v>
      </c>
      <c r="D6" s="2">
        <v>15.78</v>
      </c>
      <c r="E6" s="2">
        <v>28.11</v>
      </c>
      <c r="F6" s="2">
        <v>2.67</v>
      </c>
      <c r="G6" s="21">
        <v>328.01</v>
      </c>
      <c r="H6" s="33" t="s">
        <v>41</v>
      </c>
    </row>
    <row r="7" spans="1:8" x14ac:dyDescent="0.25">
      <c r="A7" s="106"/>
      <c r="B7" s="3" t="s">
        <v>10</v>
      </c>
      <c r="C7" s="13">
        <v>50</v>
      </c>
      <c r="D7" s="13">
        <v>3.95</v>
      </c>
      <c r="E7" s="13">
        <v>0.5</v>
      </c>
      <c r="F7" s="13">
        <v>24.15</v>
      </c>
      <c r="G7" s="17">
        <v>117.5</v>
      </c>
      <c r="H7" s="14">
        <v>701</v>
      </c>
    </row>
    <row r="8" spans="1:8" x14ac:dyDescent="0.25">
      <c r="A8" s="106"/>
      <c r="B8" s="3" t="s">
        <v>18</v>
      </c>
      <c r="C8" s="13">
        <v>200</v>
      </c>
      <c r="D8" s="13">
        <v>3.5</v>
      </c>
      <c r="E8" s="13">
        <v>3.4</v>
      </c>
      <c r="F8" s="13">
        <v>23.4</v>
      </c>
      <c r="G8" s="17">
        <v>168</v>
      </c>
      <c r="H8" s="14">
        <v>848</v>
      </c>
    </row>
    <row r="9" spans="1:8" x14ac:dyDescent="0.25">
      <c r="A9" s="106"/>
      <c r="B9" s="3"/>
      <c r="C9" s="13"/>
      <c r="D9" s="13"/>
      <c r="E9" s="13"/>
      <c r="F9" s="13"/>
      <c r="G9" s="17"/>
      <c r="H9" s="14"/>
    </row>
    <row r="10" spans="1:8" x14ac:dyDescent="0.25">
      <c r="A10" s="106"/>
      <c r="B10" s="3"/>
      <c r="C10" s="3"/>
      <c r="D10" s="3"/>
      <c r="E10" s="3"/>
      <c r="F10" s="3"/>
      <c r="G10" s="3"/>
      <c r="H10" s="3"/>
    </row>
    <row r="11" spans="1:8" s="59" customFormat="1" ht="16.5" thickBot="1" x14ac:dyDescent="0.3">
      <c r="A11" s="107"/>
      <c r="B11" s="67" t="s">
        <v>8</v>
      </c>
      <c r="C11" s="65">
        <f>SUM(C6:C9)</f>
        <v>500</v>
      </c>
      <c r="D11" s="65">
        <f>SUM(D6:D9)</f>
        <v>23.23</v>
      </c>
      <c r="E11" s="65">
        <f>SUM(E6:E9)</f>
        <v>32.01</v>
      </c>
      <c r="F11" s="65">
        <f>SUM(F6:F9)</f>
        <v>50.22</v>
      </c>
      <c r="G11" s="68">
        <f>SUM(G6:G9)</f>
        <v>613.51</v>
      </c>
      <c r="H11" s="66"/>
    </row>
    <row r="12" spans="1:8" x14ac:dyDescent="0.25">
      <c r="A12" s="131" t="s">
        <v>67</v>
      </c>
      <c r="B12" s="18" t="s">
        <v>130</v>
      </c>
      <c r="C12" s="2">
        <v>80</v>
      </c>
      <c r="D12" s="2">
        <v>0.88</v>
      </c>
      <c r="E12" s="2">
        <v>8.08</v>
      </c>
      <c r="F12" s="2">
        <v>8.48</v>
      </c>
      <c r="G12" s="21">
        <v>110.4</v>
      </c>
      <c r="H12" s="33" t="s">
        <v>132</v>
      </c>
    </row>
    <row r="13" spans="1:8" x14ac:dyDescent="0.25">
      <c r="A13" s="132"/>
      <c r="B13" s="3" t="s">
        <v>99</v>
      </c>
      <c r="C13" s="38">
        <v>200</v>
      </c>
      <c r="D13" s="39">
        <v>1.64</v>
      </c>
      <c r="E13" s="39">
        <v>2.48</v>
      </c>
      <c r="F13" s="39">
        <v>10.06</v>
      </c>
      <c r="G13" s="40">
        <v>69.2</v>
      </c>
      <c r="H13" s="54">
        <v>30</v>
      </c>
    </row>
    <row r="14" spans="1:8" x14ac:dyDescent="0.25">
      <c r="A14" s="132"/>
      <c r="B14" s="3" t="s">
        <v>100</v>
      </c>
      <c r="C14" s="42">
        <v>150</v>
      </c>
      <c r="D14" s="43">
        <v>8.6</v>
      </c>
      <c r="E14" s="43">
        <v>6.8</v>
      </c>
      <c r="F14" s="43">
        <v>37.799999999999997</v>
      </c>
      <c r="G14" s="44">
        <v>250.01</v>
      </c>
      <c r="H14" s="55" t="s">
        <v>101</v>
      </c>
    </row>
    <row r="15" spans="1:8" x14ac:dyDescent="0.25">
      <c r="A15" s="132"/>
      <c r="B15" s="37" t="s">
        <v>23</v>
      </c>
      <c r="C15" s="42">
        <v>80</v>
      </c>
      <c r="D15" s="43">
        <v>11.47</v>
      </c>
      <c r="E15" s="43">
        <v>9.9600000000000009</v>
      </c>
      <c r="F15" s="43">
        <v>6.64</v>
      </c>
      <c r="G15" s="44">
        <v>164.53</v>
      </c>
      <c r="H15" s="55" t="s">
        <v>59</v>
      </c>
    </row>
    <row r="16" spans="1:8" x14ac:dyDescent="0.25">
      <c r="A16" s="132"/>
      <c r="B16" s="37" t="s">
        <v>10</v>
      </c>
      <c r="C16" s="39">
        <v>50</v>
      </c>
      <c r="D16" s="92">
        <v>3.95</v>
      </c>
      <c r="E16" s="92">
        <v>0.5</v>
      </c>
      <c r="F16" s="92">
        <v>24.15</v>
      </c>
      <c r="G16" s="17">
        <v>117.5</v>
      </c>
      <c r="H16" s="14">
        <v>701</v>
      </c>
    </row>
    <row r="17" spans="1:9" x14ac:dyDescent="0.25">
      <c r="A17" s="132"/>
      <c r="B17" s="41" t="s">
        <v>103</v>
      </c>
      <c r="C17" s="60">
        <v>200</v>
      </c>
      <c r="D17" s="47">
        <v>0.44</v>
      </c>
      <c r="E17" s="47">
        <v>0.02</v>
      </c>
      <c r="F17" s="47">
        <v>27.76</v>
      </c>
      <c r="G17" s="48">
        <v>113</v>
      </c>
      <c r="H17" s="55" t="s">
        <v>122</v>
      </c>
    </row>
    <row r="18" spans="1:9" x14ac:dyDescent="0.25">
      <c r="A18" s="132"/>
      <c r="B18" s="45"/>
      <c r="C18" s="39"/>
      <c r="D18" s="39"/>
      <c r="E18" s="39"/>
      <c r="F18" s="39"/>
      <c r="G18" s="40"/>
      <c r="H18" s="3"/>
    </row>
    <row r="19" spans="1:9" x14ac:dyDescent="0.25">
      <c r="A19" s="132"/>
      <c r="B19" s="46"/>
      <c r="C19" s="39"/>
      <c r="D19" s="39"/>
      <c r="E19" s="39"/>
      <c r="F19" s="39"/>
      <c r="G19" s="40"/>
      <c r="H19" s="55"/>
    </row>
    <row r="20" spans="1:9" x14ac:dyDescent="0.25">
      <c r="A20" s="132"/>
      <c r="B20" s="35"/>
      <c r="C20" s="39"/>
      <c r="D20" s="39"/>
      <c r="E20" s="39"/>
      <c r="F20" s="39"/>
      <c r="G20" s="40"/>
      <c r="H20" s="55"/>
    </row>
    <row r="21" spans="1:9" x14ac:dyDescent="0.25">
      <c r="A21" s="132"/>
      <c r="B21" s="35"/>
      <c r="C21" s="39"/>
      <c r="D21" s="39"/>
      <c r="E21" s="39"/>
      <c r="F21" s="39"/>
      <c r="G21" s="40"/>
      <c r="H21" s="55"/>
    </row>
    <row r="22" spans="1:9" x14ac:dyDescent="0.25">
      <c r="A22" s="132"/>
      <c r="B22" s="49"/>
      <c r="C22" s="50"/>
      <c r="D22" s="51"/>
      <c r="E22" s="51"/>
      <c r="F22" s="51"/>
      <c r="G22" s="52"/>
      <c r="H22" s="55"/>
    </row>
    <row r="23" spans="1:9" x14ac:dyDescent="0.25">
      <c r="A23" s="132"/>
      <c r="B23" s="56" t="s">
        <v>8</v>
      </c>
      <c r="C23" s="57">
        <f>SUM(C12:C19)</f>
        <v>760</v>
      </c>
      <c r="D23" s="62">
        <f>SUM(D11:D22)</f>
        <v>50.21</v>
      </c>
      <c r="E23" s="57">
        <f>SUM(E11:E22)</f>
        <v>59.849999999999994</v>
      </c>
      <c r="F23" s="57">
        <f>SUM(F11:F22)</f>
        <v>165.10999999999999</v>
      </c>
      <c r="G23" s="69">
        <f>SUM(G11:G22)</f>
        <v>1438.1499999999999</v>
      </c>
      <c r="H23" s="70"/>
    </row>
    <row r="24" spans="1:9" ht="16.5" thickBot="1" x14ac:dyDescent="0.3">
      <c r="A24" s="133"/>
      <c r="B24" s="67" t="s">
        <v>75</v>
      </c>
      <c r="C24" s="65">
        <f>(C11+C17)</f>
        <v>700</v>
      </c>
      <c r="D24" s="64">
        <f>SUM(D9+D23)</f>
        <v>50.21</v>
      </c>
      <c r="E24" s="65">
        <f>SUM(E9+E23)</f>
        <v>59.849999999999994</v>
      </c>
      <c r="F24" s="65">
        <f>SUM(F9+F23)</f>
        <v>165.10999999999999</v>
      </c>
      <c r="G24" s="68">
        <f>SUM(G9+G23)</f>
        <v>1438.1499999999999</v>
      </c>
      <c r="H24" s="71"/>
    </row>
    <row r="25" spans="1:9" x14ac:dyDescent="0.25">
      <c r="A25" s="24"/>
      <c r="B25" s="10"/>
      <c r="C25" s="10"/>
      <c r="D25" s="15"/>
      <c r="E25" s="15"/>
      <c r="F25" s="15"/>
      <c r="G25" s="15"/>
      <c r="H25" s="32"/>
    </row>
    <row r="27" spans="1:9" x14ac:dyDescent="0.25">
      <c r="D27" s="7"/>
      <c r="E27" s="7"/>
      <c r="F27" s="7"/>
      <c r="G27" s="7"/>
    </row>
    <row r="30" spans="1:9" x14ac:dyDescent="0.25">
      <c r="I30" s="7"/>
    </row>
  </sheetData>
  <mergeCells count="11">
    <mergeCell ref="A12:A24"/>
    <mergeCell ref="C3:H3"/>
    <mergeCell ref="H4:H5"/>
    <mergeCell ref="A6:A11"/>
    <mergeCell ref="C1:D1"/>
    <mergeCell ref="A2:G2"/>
    <mergeCell ref="A4:A5"/>
    <mergeCell ref="B4:B5"/>
    <mergeCell ref="C4:C5"/>
    <mergeCell ref="D4:F4"/>
    <mergeCell ref="G4:G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C7" sqref="C7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16384" width="9.140625" style="1"/>
  </cols>
  <sheetData>
    <row r="1" spans="1:8" ht="21" x14ac:dyDescent="0.35">
      <c r="C1" s="104" t="s">
        <v>32</v>
      </c>
      <c r="D1" s="104"/>
    </row>
    <row r="2" spans="1:8" ht="18" customHeight="1" thickBot="1" x14ac:dyDescent="0.4">
      <c r="A2" s="112"/>
      <c r="B2" s="112"/>
      <c r="C2" s="112"/>
      <c r="D2" s="112"/>
      <c r="E2" s="112"/>
      <c r="F2" s="112"/>
      <c r="G2" s="112"/>
    </row>
    <row r="3" spans="1:8" ht="24" customHeight="1" x14ac:dyDescent="0.3">
      <c r="A3" s="8"/>
      <c r="B3" s="23"/>
      <c r="C3" s="108" t="s">
        <v>13</v>
      </c>
      <c r="D3" s="108"/>
      <c r="E3" s="108"/>
      <c r="F3" s="108"/>
      <c r="G3" s="108"/>
      <c r="H3" s="122"/>
    </row>
    <row r="4" spans="1:8" ht="32.25" customHeight="1" x14ac:dyDescent="0.25">
      <c r="A4" s="113" t="s">
        <v>11</v>
      </c>
      <c r="B4" s="143" t="s">
        <v>0</v>
      </c>
      <c r="C4" s="144" t="s">
        <v>1</v>
      </c>
      <c r="D4" s="117" t="s">
        <v>2</v>
      </c>
      <c r="E4" s="118"/>
      <c r="F4" s="119"/>
      <c r="G4" s="121" t="s">
        <v>6</v>
      </c>
      <c r="H4" s="127" t="s">
        <v>12</v>
      </c>
    </row>
    <row r="5" spans="1:8" ht="38.25" customHeight="1" thickBot="1" x14ac:dyDescent="0.3">
      <c r="A5" s="113"/>
      <c r="B5" s="114"/>
      <c r="C5" s="144"/>
      <c r="D5" s="53" t="s">
        <v>3</v>
      </c>
      <c r="E5" s="53" t="s">
        <v>4</v>
      </c>
      <c r="F5" s="53" t="s">
        <v>5</v>
      </c>
      <c r="G5" s="121"/>
      <c r="H5" s="127"/>
    </row>
    <row r="6" spans="1:8" x14ac:dyDescent="0.25">
      <c r="A6" s="105" t="s">
        <v>15</v>
      </c>
      <c r="B6" s="18" t="s">
        <v>57</v>
      </c>
      <c r="C6" s="22">
        <v>250</v>
      </c>
      <c r="D6" s="2">
        <v>14.42</v>
      </c>
      <c r="E6" s="2">
        <v>10.23</v>
      </c>
      <c r="F6" s="2">
        <v>19.010000000000002</v>
      </c>
      <c r="G6" s="2">
        <v>224.72</v>
      </c>
      <c r="H6" s="33" t="s">
        <v>41</v>
      </c>
    </row>
    <row r="7" spans="1:8" x14ac:dyDescent="0.25">
      <c r="A7" s="106"/>
      <c r="B7" s="3" t="s">
        <v>33</v>
      </c>
      <c r="C7" s="6">
        <v>200</v>
      </c>
      <c r="D7" s="13">
        <v>0.08</v>
      </c>
      <c r="E7" s="13">
        <v>1.4</v>
      </c>
      <c r="F7" s="13">
        <v>20.5</v>
      </c>
      <c r="G7" s="13">
        <v>127</v>
      </c>
      <c r="H7" s="14">
        <v>837</v>
      </c>
    </row>
    <row r="8" spans="1:8" x14ac:dyDescent="0.25">
      <c r="A8" s="106"/>
      <c r="B8" s="3" t="s">
        <v>10</v>
      </c>
      <c r="C8" s="6">
        <v>50</v>
      </c>
      <c r="D8" s="13">
        <v>3.95</v>
      </c>
      <c r="E8" s="13">
        <v>0.5</v>
      </c>
      <c r="F8" s="13">
        <v>24.15</v>
      </c>
      <c r="G8" s="13">
        <v>117.5</v>
      </c>
      <c r="H8" s="14">
        <v>701</v>
      </c>
    </row>
    <row r="9" spans="1:8" x14ac:dyDescent="0.25">
      <c r="A9" s="106"/>
      <c r="B9" s="3"/>
      <c r="C9" s="6"/>
      <c r="D9" s="13"/>
      <c r="E9" s="13"/>
      <c r="F9" s="13"/>
      <c r="G9" s="17"/>
      <c r="H9" s="14"/>
    </row>
    <row r="10" spans="1:8" x14ac:dyDescent="0.25">
      <c r="A10" s="106"/>
      <c r="B10" s="3"/>
      <c r="C10" s="6"/>
      <c r="D10" s="13"/>
      <c r="E10" s="13"/>
      <c r="F10" s="13"/>
      <c r="G10" s="13"/>
      <c r="H10" s="14"/>
    </row>
    <row r="11" spans="1:8" x14ac:dyDescent="0.25">
      <c r="A11" s="106"/>
      <c r="B11" s="3"/>
      <c r="C11" s="5"/>
      <c r="D11" s="3"/>
      <c r="E11" s="3"/>
      <c r="F11" s="3"/>
      <c r="G11" s="3"/>
      <c r="H11" s="14"/>
    </row>
    <row r="12" spans="1:8" ht="16.5" thickBot="1" x14ac:dyDescent="0.3">
      <c r="A12" s="107"/>
      <c r="B12" s="67" t="s">
        <v>8</v>
      </c>
      <c r="C12" s="64">
        <f>SUM(C6:C9)</f>
        <v>500</v>
      </c>
      <c r="D12" s="65">
        <f t="shared" ref="D12:G12" si="0">SUM(D6:D11)</f>
        <v>18.45</v>
      </c>
      <c r="E12" s="65">
        <f t="shared" si="0"/>
        <v>12.13</v>
      </c>
      <c r="F12" s="65">
        <f t="shared" si="0"/>
        <v>63.660000000000004</v>
      </c>
      <c r="G12" s="65">
        <f t="shared" si="0"/>
        <v>469.22</v>
      </c>
      <c r="H12" s="66"/>
    </row>
    <row r="13" spans="1:8" x14ac:dyDescent="0.25">
      <c r="A13" s="131" t="s">
        <v>67</v>
      </c>
      <c r="B13" s="84" t="s">
        <v>104</v>
      </c>
      <c r="C13" s="22">
        <v>60</v>
      </c>
      <c r="D13" s="2">
        <v>1.02</v>
      </c>
      <c r="E13" s="2">
        <v>3.78</v>
      </c>
      <c r="F13" s="2">
        <v>4.38</v>
      </c>
      <c r="G13" s="2">
        <v>55.8</v>
      </c>
      <c r="H13" s="33" t="s">
        <v>81</v>
      </c>
    </row>
    <row r="14" spans="1:8" x14ac:dyDescent="0.25">
      <c r="A14" s="132"/>
      <c r="B14" s="3" t="s">
        <v>105</v>
      </c>
      <c r="C14" s="72">
        <v>200</v>
      </c>
      <c r="D14" s="39">
        <v>1.68</v>
      </c>
      <c r="E14" s="39">
        <v>1.34</v>
      </c>
      <c r="F14" s="39">
        <v>7.38</v>
      </c>
      <c r="G14" s="39">
        <v>49.32</v>
      </c>
      <c r="H14" s="54">
        <v>30</v>
      </c>
    </row>
    <row r="15" spans="1:8" x14ac:dyDescent="0.25">
      <c r="A15" s="132"/>
      <c r="B15" s="3" t="s">
        <v>106</v>
      </c>
      <c r="C15" s="73">
        <v>150</v>
      </c>
      <c r="D15" s="43">
        <v>11.37</v>
      </c>
      <c r="E15" s="43">
        <v>8.91</v>
      </c>
      <c r="F15" s="43">
        <v>24.09</v>
      </c>
      <c r="G15" s="43">
        <v>222.18</v>
      </c>
      <c r="H15" s="55" t="s">
        <v>107</v>
      </c>
    </row>
    <row r="16" spans="1:8" x14ac:dyDescent="0.25">
      <c r="A16" s="132"/>
      <c r="B16" s="3" t="s">
        <v>108</v>
      </c>
      <c r="C16" s="73">
        <v>75</v>
      </c>
      <c r="D16" s="43">
        <v>8.25</v>
      </c>
      <c r="E16" s="43">
        <v>17.93</v>
      </c>
      <c r="F16" s="43">
        <v>0.3</v>
      </c>
      <c r="G16" s="43">
        <v>195</v>
      </c>
      <c r="H16" s="55" t="s">
        <v>102</v>
      </c>
    </row>
    <row r="17" spans="1:10" x14ac:dyDescent="0.25">
      <c r="A17" s="132"/>
      <c r="B17" s="3" t="s">
        <v>10</v>
      </c>
      <c r="C17" s="74">
        <v>50</v>
      </c>
      <c r="D17" s="39">
        <v>3.95</v>
      </c>
      <c r="E17" s="39">
        <v>0.5</v>
      </c>
      <c r="F17" s="39">
        <v>24.15</v>
      </c>
      <c r="G17" s="39">
        <v>117.5</v>
      </c>
      <c r="H17" s="55" t="s">
        <v>137</v>
      </c>
    </row>
    <row r="18" spans="1:10" x14ac:dyDescent="0.25">
      <c r="A18" s="132"/>
      <c r="B18" s="41" t="s">
        <v>9</v>
      </c>
      <c r="C18" s="76">
        <v>200</v>
      </c>
      <c r="D18" s="47">
        <v>0.2</v>
      </c>
      <c r="E18" s="47">
        <v>0</v>
      </c>
      <c r="F18" s="47">
        <v>13.8</v>
      </c>
      <c r="G18" s="47">
        <v>56</v>
      </c>
      <c r="H18" s="55" t="s">
        <v>120</v>
      </c>
    </row>
    <row r="19" spans="1:10" x14ac:dyDescent="0.25">
      <c r="A19" s="132"/>
      <c r="B19" s="35"/>
      <c r="C19" s="74"/>
      <c r="D19" s="39"/>
      <c r="E19" s="39"/>
      <c r="F19" s="39"/>
      <c r="G19" s="39"/>
      <c r="H19" s="55"/>
    </row>
    <row r="20" spans="1:10" x14ac:dyDescent="0.25">
      <c r="A20" s="132"/>
      <c r="B20" s="46"/>
      <c r="C20" s="74"/>
      <c r="D20" s="39"/>
      <c r="E20" s="39"/>
      <c r="F20" s="39"/>
      <c r="G20" s="39"/>
      <c r="H20" s="54"/>
    </row>
    <row r="21" spans="1:10" x14ac:dyDescent="0.25">
      <c r="A21" s="132"/>
      <c r="B21" s="35"/>
      <c r="C21" s="74"/>
      <c r="D21" s="39"/>
      <c r="E21" s="39"/>
      <c r="F21" s="39"/>
      <c r="G21" s="39"/>
      <c r="H21" s="54"/>
    </row>
    <row r="22" spans="1:10" x14ac:dyDescent="0.25">
      <c r="A22" s="132"/>
      <c r="B22" s="35"/>
      <c r="C22" s="74"/>
      <c r="D22" s="39"/>
      <c r="E22" s="39"/>
      <c r="F22" s="39"/>
      <c r="G22" s="39"/>
      <c r="H22" s="54"/>
    </row>
    <row r="23" spans="1:10" x14ac:dyDescent="0.25">
      <c r="A23" s="132"/>
      <c r="B23" s="35"/>
      <c r="C23" s="75"/>
      <c r="D23" s="51"/>
      <c r="E23" s="51"/>
      <c r="F23" s="51"/>
      <c r="G23" s="51"/>
      <c r="H23" s="14"/>
    </row>
    <row r="24" spans="1:10" x14ac:dyDescent="0.25">
      <c r="A24" s="132"/>
      <c r="B24" s="89" t="s">
        <v>8</v>
      </c>
      <c r="C24" s="62">
        <f>SUM(C13:C18)</f>
        <v>735</v>
      </c>
      <c r="D24" s="62">
        <f>SUM(D12:D23)</f>
        <v>44.92</v>
      </c>
      <c r="E24" s="57">
        <f>SUM(E12:E23)</f>
        <v>44.59</v>
      </c>
      <c r="F24" s="57">
        <f>SUM(F12:F23)</f>
        <v>137.76000000000002</v>
      </c>
      <c r="G24" s="57">
        <f>SUM(G12:G23)</f>
        <v>1165.02</v>
      </c>
      <c r="H24" s="58"/>
    </row>
    <row r="25" spans="1:10" ht="16.5" thickBot="1" x14ac:dyDescent="0.3">
      <c r="A25" s="133"/>
      <c r="B25" s="90" t="s">
        <v>75</v>
      </c>
      <c r="C25" s="77">
        <f>(C12+C24)</f>
        <v>1235</v>
      </c>
      <c r="D25" s="64">
        <f>SUM(D11+D24)</f>
        <v>44.92</v>
      </c>
      <c r="E25" s="65">
        <f>SUM(E11+E24)</f>
        <v>44.59</v>
      </c>
      <c r="F25" s="65">
        <f>SUM(F11+F24)</f>
        <v>137.76000000000002</v>
      </c>
      <c r="G25" s="65">
        <f>SUM(G11+G24)</f>
        <v>1165.02</v>
      </c>
      <c r="H25" s="66"/>
    </row>
    <row r="26" spans="1:10" x14ac:dyDescent="0.25">
      <c r="A26" s="24"/>
      <c r="B26" s="10"/>
      <c r="C26" s="10"/>
      <c r="D26" s="15"/>
      <c r="E26" s="15"/>
      <c r="F26" s="15"/>
      <c r="G26" s="15"/>
      <c r="H26" s="15"/>
    </row>
    <row r="28" spans="1:10" x14ac:dyDescent="0.25">
      <c r="D28" s="7"/>
      <c r="E28" s="7"/>
      <c r="F28" s="7"/>
      <c r="G28" s="7"/>
    </row>
    <row r="31" spans="1:10" x14ac:dyDescent="0.25">
      <c r="J31" s="7"/>
    </row>
  </sheetData>
  <mergeCells count="11">
    <mergeCell ref="A13:A25"/>
    <mergeCell ref="A6:A12"/>
    <mergeCell ref="C1:D1"/>
    <mergeCell ref="A2:G2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Сборники рецептур</vt:lpstr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День 11</vt:lpstr>
      <vt:lpstr>День 12</vt:lpstr>
      <vt:lpstr>День 13</vt:lpstr>
      <vt:lpstr>День 14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2023-02-09T02:37:58Z</cp:lastPrinted>
  <dcterms:created xsi:type="dcterms:W3CDTF">2021-04-01T23:16:33Z</dcterms:created>
  <dcterms:modified xsi:type="dcterms:W3CDTF">2023-03-31T02:29:43Z</dcterms:modified>
</cp:coreProperties>
</file>